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5200" windowHeight="1198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 concurrentCalc="0"/>
</workbook>
</file>

<file path=xl/calcChain.xml><?xml version="1.0" encoding="utf-8"?>
<calcChain xmlns="http://schemas.openxmlformats.org/spreadsheetml/2006/main">
  <c r="F62" i="5" l="1"/>
  <c r="F71" i="5"/>
  <c r="E71" i="5"/>
  <c r="D62" i="5"/>
  <c r="D71" i="5"/>
  <c r="C71" i="5"/>
  <c r="B71" i="5"/>
  <c r="E62" i="5"/>
  <c r="C62" i="5"/>
  <c r="B62" i="5"/>
  <c r="J58" i="5"/>
  <c r="J59" i="5"/>
  <c r="E50" i="5"/>
  <c r="D50" i="5"/>
  <c r="C50" i="5"/>
  <c r="D32" i="5"/>
  <c r="D38" i="5"/>
  <c r="B32" i="5"/>
  <c r="B38" i="5"/>
  <c r="C32" i="5"/>
  <c r="C38" i="5"/>
  <c r="E38" i="5"/>
  <c r="M35" i="5"/>
  <c r="L35" i="5"/>
  <c r="K35" i="5"/>
  <c r="J35" i="5"/>
  <c r="I35" i="5"/>
  <c r="H35" i="5"/>
  <c r="E33" i="5"/>
  <c r="E32" i="5"/>
  <c r="M16" i="5"/>
  <c r="M25" i="5"/>
  <c r="L25" i="5"/>
  <c r="K25" i="5"/>
  <c r="J25" i="5"/>
  <c r="I25" i="5"/>
  <c r="H25" i="5"/>
  <c r="G25" i="5"/>
  <c r="F25" i="5"/>
  <c r="E25" i="5"/>
  <c r="D25" i="5"/>
  <c r="C25" i="5"/>
  <c r="B25" i="5"/>
  <c r="L16" i="5"/>
  <c r="K16" i="5"/>
  <c r="J16" i="5"/>
  <c r="I16" i="5"/>
  <c r="H16" i="5"/>
  <c r="G16" i="5"/>
  <c r="F16" i="5"/>
  <c r="E16" i="5"/>
  <c r="D16" i="5"/>
  <c r="C16" i="5"/>
  <c r="B16" i="5"/>
  <c r="I14" i="7"/>
  <c r="H14" i="7"/>
  <c r="G14" i="7"/>
  <c r="F14" i="7"/>
  <c r="E14" i="7"/>
  <c r="D14" i="7"/>
  <c r="C14" i="7"/>
  <c r="B14" i="7"/>
  <c r="D44" i="9"/>
  <c r="C44" i="9"/>
  <c r="B44" i="9"/>
  <c r="L36" i="9"/>
  <c r="I36" i="9"/>
  <c r="H36" i="9"/>
  <c r="G36" i="9"/>
  <c r="D35" i="9"/>
  <c r="C35" i="9"/>
  <c r="B35" i="9"/>
  <c r="E25" i="9"/>
  <c r="E24" i="9"/>
  <c r="D23" i="9"/>
  <c r="E23" i="9"/>
  <c r="C23" i="9"/>
  <c r="B23" i="9"/>
  <c r="I14" i="9"/>
  <c r="H14" i="9"/>
  <c r="G14" i="9"/>
  <c r="F14" i="9"/>
  <c r="E14" i="9"/>
  <c r="D14" i="9"/>
  <c r="C14" i="9"/>
  <c r="B14" i="9"/>
  <c r="C58" i="6"/>
  <c r="K56" i="6"/>
  <c r="G50" i="6"/>
  <c r="O49" i="6"/>
  <c r="J40" i="6"/>
  <c r="I40" i="6"/>
  <c r="H40" i="6"/>
  <c r="D40" i="6"/>
  <c r="C40" i="6"/>
  <c r="B40" i="6"/>
  <c r="AA36" i="6"/>
  <c r="Z36" i="6"/>
  <c r="Y36" i="6"/>
  <c r="X36" i="6"/>
  <c r="W36" i="6"/>
  <c r="V36" i="6"/>
  <c r="S36" i="6"/>
  <c r="R36" i="6"/>
  <c r="Q36" i="6"/>
  <c r="P36" i="6"/>
  <c r="O36" i="6"/>
  <c r="N36" i="6"/>
  <c r="K19" i="6"/>
  <c r="J19" i="6"/>
  <c r="I19" i="6"/>
  <c r="H19" i="6"/>
  <c r="G19" i="6"/>
  <c r="F19" i="6"/>
  <c r="E19" i="6"/>
  <c r="D19" i="6"/>
  <c r="C19" i="6"/>
  <c r="B19" i="6"/>
  <c r="K40" i="6"/>
  <c r="E40" i="6"/>
</calcChain>
</file>

<file path=xl/sharedStrings.xml><?xml version="1.0" encoding="utf-8"?>
<sst xmlns="http://schemas.openxmlformats.org/spreadsheetml/2006/main" count="321" uniqueCount="89">
  <si>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</si>
  <si>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</si>
  <si>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</si>
  <si>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</si>
  <si>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</si>
  <si>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</si>
  <si>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</si>
  <si>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</si>
  <si>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</si>
  <si>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</si>
  <si>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</si>
  <si>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</si>
  <si>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</si>
  <si>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</si>
  <si>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</si>
  <si>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</si>
  <si>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</si>
  <si>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</si>
  <si>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</si>
  <si>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</si>
  <si>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</si>
  <si>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</si>
  <si>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</si>
  <si>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</si>
  <si>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</si>
  <si>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</si>
  <si>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</si>
  <si>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</si>
  <si>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</si>
  <si>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</si>
  <si>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</si>
  <si>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</si>
  <si>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</si>
  <si>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</si>
  <si>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</si>
  <si>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</si>
  <si>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</si>
  <si>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</si>
  <si>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</si>
  <si>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</si>
  <si>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</si>
  <si>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</si>
  <si>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</si>
  <si>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</si>
  <si>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</si>
  <si>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</si>
  <si>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</si>
  <si>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</si>
  <si>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</si>
  <si>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</si>
  <si>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</si>
  <si>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</si>
  <si>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</si>
  <si>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</si>
  <si>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</si>
  <si>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</si>
  <si>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</si>
  <si>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</si>
  <si>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July</t>
  </si>
  <si>
    <t>Aug.</t>
  </si>
  <si>
    <t>none</t>
  </si>
  <si>
    <t xml:space="preserve">June </t>
  </si>
  <si>
    <t>na</t>
  </si>
  <si>
    <t>Previous Months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</si>
  <si>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</si>
  <si>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</si>
  <si>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</si>
  <si>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</si>
  <si>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</si>
  <si>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</si>
  <si>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</si>
  <si>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</si>
  <si>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</si>
  <si>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*Done for 17</t>
  </si>
  <si>
    <t>Trap Closed</t>
  </si>
  <si>
    <t>Trap Closed 10/10/17</t>
  </si>
  <si>
    <t>Oct Totals</t>
  </si>
  <si>
    <t>Smith River above Trail Bridge Res</t>
  </si>
  <si>
    <t>June - August</t>
  </si>
  <si>
    <t>Greenwood</t>
  </si>
  <si>
    <t>Sept</t>
  </si>
  <si>
    <t>Oct</t>
  </si>
  <si>
    <t>No Outplanting in Oct.</t>
  </si>
  <si>
    <t>StS Mark</t>
  </si>
  <si>
    <t>Nov.</t>
  </si>
  <si>
    <t>Jan.</t>
  </si>
  <si>
    <t>Feb</t>
  </si>
  <si>
    <t>Feb.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</si>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</sst>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2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8" fillId="0" borderId="22" xfId="0" applyNumberFormat="1" applyFont="1" applyBorder="1"/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4" fontId="8" fillId="0" borderId="10" xfId="0" applyFont="1" applyFill="1" applyBorder="1" applyAlignment="1">
      <alignment horizontal="left"/>
    </xf>
    <xf numFmtId="1" fontId="8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" fontId="8" fillId="0" borderId="6" xfId="0" applyNumberFormat="1" applyFon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5" fillId="7" borderId="0" xfId="0" applyFont="1" applyFill="1"/>
    <xf numFmtId="164" fontId="0" fillId="0" borderId="23" xfId="0" applyBorder="1" applyAlignment="1">
      <alignment horizontal="center"/>
    </xf>
    <xf numFmtId="164" fontId="0" fillId="8" borderId="0" xfId="0" applyFill="1"/>
    <xf numFmtId="0" fontId="11" fillId="9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4" fillId="0" borderId="0" xfId="0" applyFont="1"/>
    <xf numFmtId="164" fontId="13" fillId="0" borderId="0" xfId="0" applyFont="1"/>
    <xf numFmtId="164" fontId="13" fillId="7" borderId="0" xfId="0" applyFont="1" applyFill="1"/>
    <xf numFmtId="164" fontId="13" fillId="2" borderId="11" xfId="0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3" fillId="2" borderId="1" xfId="0" applyFont="1" applyFill="1" applyBorder="1" applyAlignment="1">
      <alignment horizontal="center"/>
    </xf>
    <xf numFmtId="164" fontId="13" fillId="2" borderId="15" xfId="0" applyFont="1" applyFill="1" applyBorder="1" applyAlignment="1">
      <alignment horizontal="center"/>
    </xf>
    <xf numFmtId="16" fontId="13" fillId="0" borderId="1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6" fillId="0" borderId="23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" fontId="16" fillId="0" borderId="17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49" fontId="13" fillId="0" borderId="46" xfId="0" applyNumberFormat="1" applyFont="1" applyBorder="1"/>
    <xf numFmtId="164" fontId="13" fillId="2" borderId="11" xfId="0" applyFont="1" applyFill="1" applyBorder="1"/>
    <xf numFmtId="164" fontId="15" fillId="2" borderId="15" xfId="0" applyFont="1" applyFill="1" applyBorder="1" applyAlignment="1">
      <alignment horizontal="center"/>
    </xf>
    <xf numFmtId="164" fontId="13" fillId="0" borderId="11" xfId="0" applyFont="1" applyBorder="1" applyAlignment="1">
      <alignment horizontal="center"/>
    </xf>
    <xf numFmtId="164" fontId="13" fillId="0" borderId="11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3" fillId="0" borderId="1" xfId="2" applyNumberFormat="1" applyFont="1" applyBorder="1" applyAlignment="1">
      <alignment horizontal="center"/>
    </xf>
    <xf numFmtId="164" fontId="13" fillId="2" borderId="15" xfId="0" applyFont="1" applyFill="1" applyBorder="1"/>
    <xf numFmtId="164" fontId="13" fillId="0" borderId="27" xfId="0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center"/>
    </xf>
    <xf numFmtId="1" fontId="15" fillId="0" borderId="40" xfId="0" applyNumberFormat="1" applyFont="1" applyFill="1" applyBorder="1" applyAlignment="1">
      <alignment horizontal="center"/>
    </xf>
    <xf numFmtId="1" fontId="13" fillId="0" borderId="5" xfId="2" applyNumberFormat="1" applyFont="1" applyBorder="1" applyAlignment="1">
      <alignment horizontal="center"/>
    </xf>
    <xf numFmtId="164" fontId="13" fillId="2" borderId="28" xfId="0" applyFont="1" applyFill="1" applyBorder="1"/>
    <xf numFmtId="16" fontId="13" fillId="0" borderId="19" xfId="0" applyNumberFormat="1" applyFont="1" applyFill="1" applyBorder="1"/>
    <xf numFmtId="1" fontId="15" fillId="0" borderId="20" xfId="0" applyNumberFormat="1" applyFont="1" applyFill="1" applyBorder="1" applyAlignment="1">
      <alignment horizontal="center"/>
    </xf>
    <xf numFmtId="1" fontId="15" fillId="0" borderId="41" xfId="0" applyNumberFormat="1" applyFont="1" applyFill="1" applyBorder="1" applyAlignment="1">
      <alignment horizontal="center"/>
    </xf>
    <xf numFmtId="9" fontId="13" fillId="0" borderId="21" xfId="3" applyFont="1" applyBorder="1" applyAlignment="1">
      <alignment horizontal="center"/>
    </xf>
    <xf numFmtId="16" fontId="16" fillId="0" borderId="22" xfId="0" applyNumberFormat="1" applyFont="1" applyFill="1" applyBorder="1"/>
    <xf numFmtId="1" fontId="15" fillId="0" borderId="6" xfId="0" applyNumberFormat="1" applyFont="1" applyFill="1" applyBorder="1" applyAlignment="1">
      <alignment horizontal="center"/>
    </xf>
    <xf numFmtId="1" fontId="15" fillId="0" borderId="42" xfId="0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9" fontId="13" fillId="0" borderId="38" xfId="3" applyFont="1" applyBorder="1" applyAlignment="1">
      <alignment horizontal="center"/>
    </xf>
    <xf numFmtId="16" fontId="16" fillId="0" borderId="11" xfId="0" applyNumberFormat="1" applyFont="1" applyFill="1" applyBorder="1"/>
    <xf numFmtId="1" fontId="15" fillId="0" borderId="2" xfId="0" applyNumberFormat="1" applyFont="1" applyFill="1" applyBorder="1" applyAlignment="1">
      <alignment horizontal="center"/>
    </xf>
    <xf numFmtId="9" fontId="13" fillId="0" borderId="15" xfId="3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7" fillId="0" borderId="0" xfId="1" applyFont="1" applyBorder="1" applyAlignment="1">
      <alignment horizontal="center"/>
    </xf>
    <xf numFmtId="16" fontId="16" fillId="0" borderId="27" xfId="0" applyNumberFormat="1" applyFont="1" applyFill="1" applyBorder="1"/>
    <xf numFmtId="1" fontId="13" fillId="0" borderId="5" xfId="0" applyNumberFormat="1" applyFont="1" applyBorder="1" applyAlignment="1">
      <alignment horizontal="center"/>
    </xf>
    <xf numFmtId="9" fontId="13" fillId="0" borderId="28" xfId="3" applyFont="1" applyBorder="1" applyAlignment="1">
      <alignment horizontal="center"/>
    </xf>
    <xf numFmtId="16" fontId="13" fillId="0" borderId="0" xfId="0" applyNumberFormat="1" applyFont="1" applyBorder="1"/>
    <xf numFmtId="1" fontId="13" fillId="0" borderId="0" xfId="0" applyNumberFormat="1" applyFont="1" applyBorder="1" applyAlignment="1">
      <alignment horizontal="center"/>
    </xf>
    <xf numFmtId="16" fontId="16" fillId="0" borderId="16" xfId="0" applyNumberFormat="1" applyFont="1" applyFill="1" applyBorder="1"/>
    <xf numFmtId="1" fontId="13" fillId="0" borderId="17" xfId="0" applyNumberFormat="1" applyFont="1" applyFill="1" applyBorder="1" applyAlignment="1">
      <alignment horizontal="center"/>
    </xf>
    <xf numFmtId="1" fontId="13" fillId="0" borderId="43" xfId="0" applyNumberFormat="1" applyFont="1" applyFill="1" applyBorder="1" applyAlignment="1">
      <alignment horizontal="center"/>
    </xf>
    <xf numFmtId="9" fontId="13" fillId="0" borderId="18" xfId="3" applyFont="1" applyBorder="1" applyAlignment="1">
      <alignment horizontal="center"/>
    </xf>
    <xf numFmtId="16" fontId="16" fillId="0" borderId="0" xfId="0" applyNumberFormat="1" applyFont="1" applyBorder="1"/>
    <xf numFmtId="164" fontId="17" fillId="7" borderId="23" xfId="0" applyFont="1" applyFill="1" applyBorder="1" applyAlignment="1">
      <alignment horizontal="center"/>
    </xf>
    <xf numFmtId="164" fontId="17" fillId="7" borderId="14" xfId="0" applyFont="1" applyFill="1" applyBorder="1" applyAlignment="1">
      <alignment horizontal="center"/>
    </xf>
    <xf numFmtId="164" fontId="13" fillId="0" borderId="1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8" fillId="0" borderId="2" xfId="0" applyFont="1" applyFill="1" applyBorder="1" applyAlignment="1">
      <alignment horizontal="center"/>
    </xf>
    <xf numFmtId="164" fontId="13" fillId="0" borderId="26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4" fontId="13" fillId="0" borderId="11" xfId="0" applyFont="1" applyFill="1" applyBorder="1" applyAlignment="1">
      <alignment horizontal="center" vertical="center"/>
    </xf>
    <xf numFmtId="164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64" fontId="13" fillId="0" borderId="33" xfId="0" applyFont="1" applyFill="1" applyBorder="1" applyAlignment="1">
      <alignment horizontal="center"/>
    </xf>
    <xf numFmtId="1" fontId="13" fillId="0" borderId="34" xfId="0" applyNumberFormat="1" applyFont="1" applyBorder="1" applyAlignment="1">
      <alignment horizontal="center"/>
    </xf>
    <xf numFmtId="1" fontId="13" fillId="0" borderId="34" xfId="0" applyNumberFormat="1" applyFont="1" applyBorder="1" applyAlignment="1">
      <alignment horizontal="center" vertical="center"/>
    </xf>
    <xf numFmtId="1" fontId="13" fillId="0" borderId="35" xfId="0" applyNumberFormat="1" applyFont="1" applyBorder="1" applyAlignment="1">
      <alignment horizontal="center" vertical="center"/>
    </xf>
    <xf numFmtId="1" fontId="13" fillId="0" borderId="0" xfId="0" applyNumberFormat="1" applyFont="1" applyBorder="1"/>
    <xf numFmtId="164" fontId="13" fillId="0" borderId="19" xfId="0" applyFont="1" applyBorder="1" applyAlignment="1">
      <alignment horizontal="left"/>
    </xf>
    <xf numFmtId="1" fontId="13" fillId="2" borderId="20" xfId="0" applyNumberFormat="1" applyFont="1" applyFill="1" applyBorder="1"/>
    <xf numFmtId="1" fontId="13" fillId="0" borderId="20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64" fontId="16" fillId="0" borderId="33" xfId="0" applyFont="1" applyBorder="1" applyAlignment="1">
      <alignment horizontal="left"/>
    </xf>
    <xf numFmtId="1" fontId="16" fillId="2" borderId="34" xfId="0" applyNumberFormat="1" applyFont="1" applyFill="1" applyBorder="1"/>
    <xf numFmtId="1" fontId="16" fillId="0" borderId="34" xfId="0" applyNumberFormat="1" applyFont="1" applyBorder="1" applyAlignment="1">
      <alignment horizontal="center" vertical="center"/>
    </xf>
    <xf numFmtId="164" fontId="17" fillId="0" borderId="0" xfId="0" applyFont="1"/>
    <xf numFmtId="164" fontId="17" fillId="0" borderId="0" xfId="1" applyFont="1" applyBorder="1" applyAlignment="1"/>
    <xf numFmtId="164" fontId="13" fillId="2" borderId="11" xfId="1" applyFont="1" applyFill="1" applyBorder="1" applyAlignment="1">
      <alignment horizontal="center"/>
    </xf>
    <xf numFmtId="164" fontId="13" fillId="2" borderId="1" xfId="1" applyFont="1" applyFill="1" applyBorder="1" applyAlignment="1">
      <alignment horizontal="center"/>
    </xf>
    <xf numFmtId="164" fontId="13" fillId="2" borderId="15" xfId="1" applyFont="1" applyFill="1" applyBorder="1" applyAlignment="1">
      <alignment horizontal="center"/>
    </xf>
    <xf numFmtId="164" fontId="17" fillId="0" borderId="25" xfId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15" fillId="0" borderId="1" xfId="0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4" fontId="13" fillId="2" borderId="6" xfId="1" applyFont="1" applyFill="1" applyBorder="1" applyAlignment="1">
      <alignment horizontal="center"/>
    </xf>
    <xf numFmtId="164" fontId="13" fillId="2" borderId="38" xfId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164" fontId="15" fillId="0" borderId="27" xfId="0" applyFont="1" applyBorder="1" applyAlignment="1">
      <alignment horizontal="center"/>
    </xf>
    <xf numFmtId="164" fontId="15" fillId="0" borderId="5" xfId="0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6" fontId="15" fillId="0" borderId="19" xfId="0" applyNumberFormat="1" applyFont="1" applyBorder="1"/>
    <xf numFmtId="1" fontId="13" fillId="0" borderId="20" xfId="0" applyNumberFormat="1" applyFont="1" applyFill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4" fontId="16" fillId="0" borderId="33" xfId="0" applyFont="1" applyBorder="1"/>
    <xf numFmtId="1" fontId="16" fillId="0" borderId="34" xfId="0" applyNumberFormat="1" applyFont="1" applyFill="1" applyBorder="1" applyAlignment="1">
      <alignment horizontal="center"/>
    </xf>
    <xf numFmtId="1" fontId="16" fillId="0" borderId="35" xfId="0" applyNumberFormat="1" applyFont="1" applyBorder="1" applyAlignment="1">
      <alignment horizontal="center"/>
    </xf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64" fontId="16" fillId="0" borderId="10" xfId="0" applyFont="1" applyBorder="1"/>
    <xf numFmtId="164" fontId="16" fillId="0" borderId="22" xfId="0" applyFont="1" applyBorder="1"/>
    <xf numFmtId="164" fontId="16" fillId="0" borderId="11" xfId="0" applyFont="1" applyBorder="1"/>
    <xf numFmtId="164" fontId="16" fillId="0" borderId="27" xfId="0" applyFont="1" applyBorder="1"/>
    <xf numFmtId="164" fontId="16" fillId="0" borderId="16" xfId="0" applyFont="1" applyBorder="1"/>
    <xf numFmtId="164" fontId="13" fillId="0" borderId="0" xfId="0" applyFont="1" applyBorder="1"/>
    <xf numFmtId="164" fontId="13" fillId="0" borderId="4" xfId="0" applyFont="1" applyFill="1" applyBorder="1" applyAlignment="1">
      <alignment horizontal="center"/>
    </xf>
    <xf numFmtId="164" fontId="17" fillId="7" borderId="10" xfId="0" applyFont="1" applyFill="1" applyBorder="1" applyAlignment="1">
      <alignment horizontal="left"/>
    </xf>
    <xf numFmtId="164" fontId="13" fillId="0" borderId="2" xfId="0" applyFont="1" applyFill="1" applyBorder="1" applyAlignment="1">
      <alignment horizontal="center"/>
    </xf>
    <xf numFmtId="164" fontId="13" fillId="0" borderId="4" xfId="0" applyFont="1" applyFill="1" applyBorder="1" applyAlignment="1">
      <alignment horizontal="center"/>
    </xf>
    <xf numFmtId="164" fontId="13" fillId="0" borderId="3" xfId="0" applyFont="1" applyFill="1" applyBorder="1" applyAlignment="1">
      <alignment horizontal="center"/>
    </xf>
    <xf numFmtId="164" fontId="17" fillId="7" borderId="10" xfId="1" applyFont="1" applyFill="1" applyBorder="1" applyAlignment="1">
      <alignment horizontal="center"/>
    </xf>
    <xf numFmtId="164" fontId="17" fillId="7" borderId="23" xfId="1" applyFont="1" applyFill="1" applyBorder="1" applyAlignment="1">
      <alignment horizontal="center"/>
    </xf>
    <xf numFmtId="164" fontId="17" fillId="7" borderId="14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164" fontId="13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7" fillId="7" borderId="44" xfId="0" applyFont="1" applyFill="1" applyBorder="1" applyAlignment="1">
      <alignment horizontal="center"/>
    </xf>
    <xf numFmtId="164" fontId="17" fillId="7" borderId="45" xfId="0" applyFont="1" applyFill="1" applyBorder="1" applyAlignment="1">
      <alignment horizontal="center"/>
    </xf>
    <xf numFmtId="164" fontId="17" fillId="7" borderId="46" xfId="0" applyFont="1" applyFill="1" applyBorder="1" applyAlignment="1">
      <alignment horizontal="center"/>
    </xf>
    <xf numFmtId="164" fontId="13" fillId="0" borderId="1" xfId="0" applyFont="1" applyBorder="1" applyAlignment="1">
      <alignment horizontal="center"/>
    </xf>
    <xf numFmtId="164" fontId="13" fillId="0" borderId="15" xfId="0" applyFont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12" fillId="7" borderId="47" xfId="0" applyNumberFormat="1" applyFont="1" applyFill="1" applyBorder="1" applyAlignment="1">
      <alignment horizontal="center" vertical="center"/>
    </xf>
    <xf numFmtId="164" fontId="12" fillId="7" borderId="48" xfId="0" applyNumberFormat="1" applyFont="1" applyFill="1" applyBorder="1" applyAlignment="1">
      <alignment horizontal="center" vertical="center"/>
    </xf>
    <xf numFmtId="164" fontId="12" fillId="7" borderId="49" xfId="0" applyNumberFormat="1" applyFont="1" applyFill="1" applyBorder="1" applyAlignment="1">
      <alignment horizontal="center" vertical="center"/>
    </xf>
    <xf numFmtId="164" fontId="12" fillId="7" borderId="39" xfId="0" applyNumberFormat="1" applyFont="1" applyFill="1" applyBorder="1" applyAlignment="1">
      <alignment horizontal="center" vertical="center"/>
    </xf>
    <xf numFmtId="164" fontId="12" fillId="7" borderId="0" xfId="0" applyNumberFormat="1" applyFont="1" applyFill="1" applyBorder="1" applyAlignment="1">
      <alignment horizontal="center" vertical="center"/>
    </xf>
    <xf numFmtId="164" fontId="12" fillId="7" borderId="50" xfId="0" applyNumberFormat="1" applyFont="1" applyFill="1" applyBorder="1" applyAlignment="1">
      <alignment horizontal="center" vertical="center"/>
    </xf>
    <xf numFmtId="164" fontId="12" fillId="7" borderId="51" xfId="0" applyNumberFormat="1" applyFont="1" applyFill="1" applyBorder="1" applyAlignment="1">
      <alignment horizontal="center" vertical="center"/>
    </xf>
    <xf numFmtId="164" fontId="12" fillId="7" borderId="52" xfId="0" applyNumberFormat="1" applyFont="1" applyFill="1" applyBorder="1" applyAlignment="1">
      <alignment horizontal="center" vertical="center"/>
    </xf>
    <xf numFmtId="164" fontId="12" fillId="7" borderId="53" xfId="0" applyNumberFormat="1" applyFont="1" applyFill="1" applyBorder="1" applyAlignment="1">
      <alignment horizontal="center" vertical="center"/>
    </xf>
    <xf numFmtId="16" fontId="13" fillId="7" borderId="47" xfId="0" applyNumberFormat="1" applyFont="1" applyFill="1" applyBorder="1" applyAlignment="1">
      <alignment horizontal="center" vertical="center"/>
    </xf>
    <xf numFmtId="16" fontId="13" fillId="7" borderId="48" xfId="0" applyNumberFormat="1" applyFont="1" applyFill="1" applyBorder="1" applyAlignment="1">
      <alignment horizontal="center" vertical="center"/>
    </xf>
    <xf numFmtId="16" fontId="13" fillId="7" borderId="49" xfId="0" applyNumberFormat="1" applyFont="1" applyFill="1" applyBorder="1" applyAlignment="1">
      <alignment horizontal="center" vertical="center"/>
    </xf>
    <xf numFmtId="16" fontId="13" fillId="7" borderId="39" xfId="0" applyNumberFormat="1" applyFont="1" applyFill="1" applyBorder="1" applyAlignment="1">
      <alignment horizontal="center" vertical="center"/>
    </xf>
    <xf numFmtId="16" fontId="13" fillId="7" borderId="0" xfId="0" applyNumberFormat="1" applyFont="1" applyFill="1" applyBorder="1" applyAlignment="1">
      <alignment horizontal="center" vertical="center"/>
    </xf>
    <xf numFmtId="16" fontId="13" fillId="7" borderId="50" xfId="0" applyNumberFormat="1" applyFont="1" applyFill="1" applyBorder="1" applyAlignment="1">
      <alignment horizontal="center" vertical="center"/>
    </xf>
    <xf numFmtId="16" fontId="13" fillId="7" borderId="51" xfId="0" applyNumberFormat="1" applyFont="1" applyFill="1" applyBorder="1" applyAlignment="1">
      <alignment horizontal="center" vertical="center"/>
    </xf>
    <xf numFmtId="16" fontId="13" fillId="7" borderId="52" xfId="0" applyNumberFormat="1" applyFont="1" applyFill="1" applyBorder="1" applyAlignment="1">
      <alignment horizontal="center" vertical="center"/>
    </xf>
    <xf numFmtId="16" fontId="13" fillId="7" borderId="53" xfId="0" applyNumberFormat="1" applyFont="1" applyFill="1" applyBorder="1" applyAlignment="1">
      <alignment horizontal="center" vertical="center"/>
    </xf>
    <xf numFmtId="16" fontId="13" fillId="0" borderId="36" xfId="0" applyNumberFormat="1" applyFont="1" applyBorder="1"/>
    <xf numFmtId="164" fontId="0" fillId="0" borderId="0" xfId="0"/>
    <xf numFmtId="1" fontId="8" fillId="0" borderId="6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16" fontId="8" fillId="0" borderId="22" xfId="0" applyNumberFormat="1" applyFont="1" applyBorder="1"/>
    <xf numFmtId="16" fontId="13" fillId="0" borderId="1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6" fontId="16" fillId="0" borderId="1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6" fontId="16" fillId="0" borderId="27" xfId="0" applyNumberFormat="1" applyFont="1" applyBorder="1"/>
    <xf numFmtId="1" fontId="16" fillId="0" borderId="5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6" fontId="16" fillId="0" borderId="16" xfId="0" applyNumberFormat="1" applyFont="1" applyBorder="1"/>
    <xf numFmtId="1" fontId="16" fillId="0" borderId="17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3" fillId="2" borderId="12" xfId="0" applyFont="1" applyFill="1" applyBorder="1" applyAlignment="1">
      <alignment horizontal="center"/>
    </xf>
    <xf numFmtId="164" fontId="13" fillId="8" borderId="10" xfId="0" applyFont="1" applyFill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6" fontId="13" fillId="0" borderId="16" xfId="0" applyNumberFormat="1" applyFont="1" applyBorder="1" applyAlignment="1">
      <alignment horizontal="center"/>
    </xf>
    <xf numFmtId="164" fontId="13" fillId="0" borderId="12" xfId="0" applyFont="1" applyBorder="1" applyAlignment="1">
      <alignment horizontal="center"/>
    </xf>
    <xf numFmtId="164" fontId="13" fillId="0" borderId="13" xfId="0" applyFont="1" applyBorder="1" applyAlignment="1">
      <alignment horizontal="center"/>
    </xf>
    <xf numFmtId="164" fontId="13" fillId="0" borderId="13" xfId="0" applyFont="1" applyBorder="1" applyAlignment="1">
      <alignment horizontal="center"/>
    </xf>
    <xf numFmtId="164" fontId="13" fillId="0" borderId="24" xfId="0" applyFont="1" applyBorder="1" applyAlignment="1">
      <alignment horizontal="center"/>
    </xf>
    <xf numFmtId="164" fontId="15" fillId="2" borderId="13" xfId="0" applyFont="1" applyFill="1" applyBorder="1" applyAlignment="1">
      <alignment horizontal="center"/>
    </xf>
    <xf numFmtId="164" fontId="13" fillId="2" borderId="13" xfId="0" applyFont="1" applyFill="1" applyBorder="1" applyAlignment="1">
      <alignment horizontal="center"/>
    </xf>
    <xf numFmtId="164" fontId="13" fillId="2" borderId="24" xfId="0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F65" sqref="F65"/>
    </sheetView>
  </sheetViews>
  <sheetFormatPr defaultRowHeight="15" x14ac:dyDescent="0.25"/>
  <cols>
    <col min="1" max="1" width="13.7109375" style="234" customWidth="1"/>
    <col min="2" max="2" width="17.85546875" style="234" customWidth="1"/>
    <col min="3" max="3" width="10.5703125" style="234" customWidth="1"/>
    <col min="4" max="4" width="10" style="234" customWidth="1"/>
    <col min="5" max="5" width="13.7109375" style="234" customWidth="1"/>
    <col min="6" max="6" width="8.5703125" style="234" customWidth="1"/>
    <col min="7" max="7" width="10.42578125" style="234" customWidth="1"/>
    <col min="8" max="8" width="8.42578125" style="234" customWidth="1"/>
    <col min="9" max="9" width="10.140625" style="234" customWidth="1"/>
    <col min="10" max="10" width="10.5703125" style="234" customWidth="1"/>
    <col min="11" max="11" width="9.5703125" style="234" customWidth="1"/>
    <col min="12" max="12" width="9.140625" style="234"/>
    <col min="13" max="13" width="11.140625" style="234" customWidth="1"/>
    <col min="14" max="14" width="9.140625" style="234"/>
    <col min="15" max="15" width="4.28515625" style="234" customWidth="1"/>
    <col min="17" max="17" width="12.85546875" customWidth="1"/>
  </cols>
  <sheetData>
    <row r="1" spans="1:18" ht="29.25" thickBot="1" x14ac:dyDescent="0.5">
      <c r="A1" s="360" t="s">
        <v>42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2"/>
    </row>
    <row r="2" spans="1:18" ht="18.75" x14ac:dyDescent="0.3">
      <c r="A2" s="233"/>
    </row>
    <row r="3" spans="1:18" ht="16.5" thickBot="1" x14ac:dyDescent="0.3">
      <c r="A3" s="216" t="s">
        <v>49</v>
      </c>
      <c r="B3" s="235"/>
    </row>
    <row r="4" spans="1:18" ht="15.75" thickBot="1" x14ac:dyDescent="0.3">
      <c r="A4" s="445"/>
      <c r="B4" s="446" t="s">
        <v>16</v>
      </c>
      <c r="C4" s="446"/>
      <c r="D4" s="446"/>
      <c r="E4" s="446" t="s">
        <v>17</v>
      </c>
      <c r="F4" s="446"/>
      <c r="G4" s="446"/>
      <c r="H4" s="447" t="s">
        <v>14</v>
      </c>
      <c r="I4" s="446" t="s">
        <v>15</v>
      </c>
      <c r="J4" s="446"/>
      <c r="K4" s="447" t="s">
        <v>2</v>
      </c>
      <c r="L4" s="447" t="s">
        <v>35</v>
      </c>
      <c r="M4" s="448" t="s">
        <v>1</v>
      </c>
    </row>
    <row r="5" spans="1:18" ht="15.75" thickBot="1" x14ac:dyDescent="0.3">
      <c r="A5" s="440" t="s">
        <v>0</v>
      </c>
      <c r="B5" s="449" t="s">
        <v>4</v>
      </c>
      <c r="C5" s="450" t="s">
        <v>3</v>
      </c>
      <c r="D5" s="450" t="s">
        <v>5</v>
      </c>
      <c r="E5" s="449" t="s">
        <v>4</v>
      </c>
      <c r="F5" s="450" t="s">
        <v>3</v>
      </c>
      <c r="G5" s="450" t="s">
        <v>5</v>
      </c>
      <c r="H5" s="450"/>
      <c r="I5" s="450" t="s">
        <v>3</v>
      </c>
      <c r="J5" s="450" t="s">
        <v>4</v>
      </c>
      <c r="K5" s="450"/>
      <c r="L5" s="450"/>
      <c r="M5" s="451"/>
    </row>
    <row r="6" spans="1:18" x14ac:dyDescent="0.25">
      <c r="A6" s="441">
        <v>43133</v>
      </c>
      <c r="B6" s="442">
        <v>0</v>
      </c>
      <c r="C6" s="442">
        <v>0</v>
      </c>
      <c r="D6" s="442">
        <v>0</v>
      </c>
      <c r="E6" s="442">
        <v>0</v>
      </c>
      <c r="F6" s="442">
        <v>0</v>
      </c>
      <c r="G6" s="442">
        <v>0</v>
      </c>
      <c r="H6" s="442">
        <v>0</v>
      </c>
      <c r="I6" s="442">
        <v>0</v>
      </c>
      <c r="J6" s="442">
        <v>0</v>
      </c>
      <c r="K6" s="442">
        <v>0</v>
      </c>
      <c r="L6" s="442">
        <v>1</v>
      </c>
      <c r="M6" s="443">
        <v>0</v>
      </c>
    </row>
    <row r="7" spans="1:18" x14ac:dyDescent="0.25">
      <c r="A7" s="424">
        <v>43136</v>
      </c>
      <c r="B7" s="425">
        <v>0</v>
      </c>
      <c r="C7" s="425">
        <v>0</v>
      </c>
      <c r="D7" s="425">
        <v>0</v>
      </c>
      <c r="E7" s="425">
        <v>0</v>
      </c>
      <c r="F7" s="425">
        <v>0</v>
      </c>
      <c r="G7" s="425">
        <v>0</v>
      </c>
      <c r="H7" s="425">
        <v>0</v>
      </c>
      <c r="I7" s="425">
        <v>0</v>
      </c>
      <c r="J7" s="425">
        <v>0</v>
      </c>
      <c r="K7" s="425">
        <v>0</v>
      </c>
      <c r="L7" s="425">
        <v>0</v>
      </c>
      <c r="M7" s="426">
        <v>0</v>
      </c>
    </row>
    <row r="8" spans="1:18" x14ac:dyDescent="0.25">
      <c r="A8" s="424">
        <v>43139</v>
      </c>
      <c r="B8" s="425">
        <v>0</v>
      </c>
      <c r="C8" s="425">
        <v>0</v>
      </c>
      <c r="D8" s="425">
        <v>0</v>
      </c>
      <c r="E8" s="425">
        <v>0</v>
      </c>
      <c r="F8" s="425">
        <v>0</v>
      </c>
      <c r="G8" s="425">
        <v>0</v>
      </c>
      <c r="H8" s="425">
        <v>0</v>
      </c>
      <c r="I8" s="425">
        <v>1</v>
      </c>
      <c r="J8" s="425">
        <v>0</v>
      </c>
      <c r="K8" s="425">
        <v>0</v>
      </c>
      <c r="L8" s="425">
        <v>2</v>
      </c>
      <c r="M8" s="426">
        <v>0</v>
      </c>
    </row>
    <row r="9" spans="1:18" x14ac:dyDescent="0.25">
      <c r="A9" s="424">
        <v>43112</v>
      </c>
      <c r="B9" s="425">
        <v>0</v>
      </c>
      <c r="C9" s="425">
        <v>0</v>
      </c>
      <c r="D9" s="425">
        <v>0</v>
      </c>
      <c r="E9" s="425">
        <v>0</v>
      </c>
      <c r="F9" s="425">
        <v>0</v>
      </c>
      <c r="G9" s="425">
        <v>0</v>
      </c>
      <c r="H9" s="425">
        <v>0</v>
      </c>
      <c r="I9" s="425">
        <v>0</v>
      </c>
      <c r="J9" s="425">
        <v>0</v>
      </c>
      <c r="K9" s="425">
        <v>0</v>
      </c>
      <c r="L9" s="425">
        <v>0</v>
      </c>
      <c r="M9" s="426">
        <v>0</v>
      </c>
    </row>
    <row r="10" spans="1:18" x14ac:dyDescent="0.25">
      <c r="A10" s="424">
        <v>43146</v>
      </c>
      <c r="B10" s="425">
        <v>0</v>
      </c>
      <c r="C10" s="425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6">
        <v>0</v>
      </c>
    </row>
    <row r="11" spans="1:18" x14ac:dyDescent="0.25">
      <c r="A11" s="424">
        <v>43150</v>
      </c>
      <c r="B11" s="425">
        <v>0</v>
      </c>
      <c r="C11" s="425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2</v>
      </c>
      <c r="M11" s="426">
        <v>0</v>
      </c>
    </row>
    <row r="12" spans="1:18" x14ac:dyDescent="0.25">
      <c r="A12" s="424">
        <v>43154</v>
      </c>
      <c r="B12" s="425">
        <v>0</v>
      </c>
      <c r="C12" s="425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6">
        <v>0</v>
      </c>
    </row>
    <row r="13" spans="1:18" x14ac:dyDescent="0.25">
      <c r="A13" s="424">
        <v>43158</v>
      </c>
      <c r="B13" s="425">
        <v>0</v>
      </c>
      <c r="C13" s="425">
        <v>0</v>
      </c>
      <c r="D13" s="425">
        <v>0</v>
      </c>
      <c r="E13" s="425">
        <v>0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25">
        <v>0</v>
      </c>
      <c r="M13" s="426">
        <v>0</v>
      </c>
    </row>
    <row r="14" spans="1:18" x14ac:dyDescent="0.25">
      <c r="A14" s="424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6"/>
    </row>
    <row r="15" spans="1:18" ht="15.75" thickBot="1" x14ac:dyDescent="0.3">
      <c r="A15" s="444"/>
      <c r="B15" s="438"/>
      <c r="C15" s="438"/>
      <c r="D15" s="438"/>
      <c r="E15" s="438"/>
      <c r="F15" s="438"/>
      <c r="G15" s="438"/>
      <c r="H15" s="438"/>
      <c r="I15" s="438"/>
      <c r="J15" s="438"/>
      <c r="K15" s="438"/>
      <c r="L15" s="438"/>
      <c r="M15" s="439"/>
    </row>
    <row r="16" spans="1:18" x14ac:dyDescent="0.25">
      <c r="A16" s="418" t="s">
        <v>33</v>
      </c>
      <c r="B16" s="427">
        <f t="shared" ref="B16:I16" si="0">SUM(B6:B15)</f>
        <v>0</v>
      </c>
      <c r="C16" s="427">
        <f t="shared" si="0"/>
        <v>0</v>
      </c>
      <c r="D16" s="427">
        <f t="shared" si="0"/>
        <v>0</v>
      </c>
      <c r="E16" s="427">
        <f t="shared" si="0"/>
        <v>0</v>
      </c>
      <c r="F16" s="427">
        <f t="shared" si="0"/>
        <v>0</v>
      </c>
      <c r="G16" s="427">
        <f t="shared" si="0"/>
        <v>0</v>
      </c>
      <c r="H16" s="427">
        <f t="shared" si="0"/>
        <v>0</v>
      </c>
      <c r="I16" s="427">
        <f t="shared" si="0"/>
        <v>1</v>
      </c>
      <c r="J16" s="427">
        <f>SUM(J6:J15)</f>
        <v>0</v>
      </c>
      <c r="K16" s="427">
        <f>SUM(K6:K15)</f>
        <v>0</v>
      </c>
      <c r="L16" s="427">
        <f>SUM(L6:L15)</f>
        <v>5</v>
      </c>
      <c r="M16" s="428">
        <f>SUM(M6:M15)</f>
        <v>0</v>
      </c>
    </row>
    <row r="17" spans="1:13" x14ac:dyDescent="0.25">
      <c r="A17" s="429" t="s">
        <v>85</v>
      </c>
      <c r="B17" s="430">
        <v>0</v>
      </c>
      <c r="C17" s="430">
        <v>0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0">
        <v>1</v>
      </c>
      <c r="J17" s="430">
        <v>2</v>
      </c>
      <c r="K17" s="430">
        <v>0</v>
      </c>
      <c r="L17" s="430">
        <v>11</v>
      </c>
      <c r="M17" s="431">
        <v>0</v>
      </c>
    </row>
    <row r="18" spans="1:13" x14ac:dyDescent="0.25">
      <c r="A18" s="429" t="s">
        <v>86</v>
      </c>
      <c r="B18" s="430">
        <v>0</v>
      </c>
      <c r="C18" s="430">
        <v>0</v>
      </c>
      <c r="D18" s="430">
        <v>0</v>
      </c>
      <c r="E18" s="430">
        <v>0</v>
      </c>
      <c r="F18" s="430">
        <v>0</v>
      </c>
      <c r="G18" s="430">
        <v>0</v>
      </c>
      <c r="H18" s="430">
        <v>0</v>
      </c>
      <c r="I18" s="430">
        <v>1</v>
      </c>
      <c r="J18" s="430">
        <v>0</v>
      </c>
      <c r="K18" s="430">
        <v>0</v>
      </c>
      <c r="L18" s="430">
        <v>5</v>
      </c>
      <c r="M18" s="431">
        <v>0</v>
      </c>
    </row>
    <row r="19" spans="1:13" x14ac:dyDescent="0.25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1"/>
    </row>
    <row r="20" spans="1:13" x14ac:dyDescent="0.25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1"/>
    </row>
    <row r="21" spans="1:13" x14ac:dyDescent="0.25">
      <c r="A21" s="429"/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4"/>
    </row>
    <row r="23" spans="1:13" x14ac:dyDescent="0.25">
      <c r="A23" s="432"/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4"/>
    </row>
    <row r="24" spans="1:13" x14ac:dyDescent="0.25">
      <c r="A24" s="432"/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4"/>
    </row>
    <row r="25" spans="1:13" ht="15.75" thickBot="1" x14ac:dyDescent="0.3">
      <c r="A25" s="435" t="s">
        <v>38</v>
      </c>
      <c r="B25" s="436">
        <f t="shared" ref="B25:L25" si="1">SUM(B17:B24)</f>
        <v>0</v>
      </c>
      <c r="C25" s="436">
        <f t="shared" si="1"/>
        <v>0</v>
      </c>
      <c r="D25" s="436">
        <f t="shared" si="1"/>
        <v>0</v>
      </c>
      <c r="E25" s="436">
        <f t="shared" si="1"/>
        <v>0</v>
      </c>
      <c r="F25" s="436">
        <f t="shared" si="1"/>
        <v>0</v>
      </c>
      <c r="G25" s="436">
        <f t="shared" si="1"/>
        <v>0</v>
      </c>
      <c r="H25" s="436">
        <f t="shared" si="1"/>
        <v>0</v>
      </c>
      <c r="I25" s="436">
        <f t="shared" si="1"/>
        <v>2</v>
      </c>
      <c r="J25" s="436">
        <f t="shared" si="1"/>
        <v>2</v>
      </c>
      <c r="K25" s="436">
        <f t="shared" si="1"/>
        <v>0</v>
      </c>
      <c r="L25" s="436">
        <f t="shared" si="1"/>
        <v>16</v>
      </c>
      <c r="M25" s="437">
        <f>SUM(M16:M19)</f>
        <v>0</v>
      </c>
    </row>
    <row r="26" spans="1:13" x14ac:dyDescent="0.25">
      <c r="F26" s="253"/>
    </row>
    <row r="27" spans="1:13" ht="16.5" thickBot="1" x14ac:dyDescent="0.3">
      <c r="A27" s="59" t="s">
        <v>25</v>
      </c>
    </row>
    <row r="28" spans="1:13" x14ac:dyDescent="0.25">
      <c r="A28" s="363" t="s">
        <v>50</v>
      </c>
      <c r="B28" s="364"/>
      <c r="C28" s="364"/>
      <c r="D28" s="364"/>
      <c r="E28" s="254"/>
      <c r="G28" s="363" t="s">
        <v>51</v>
      </c>
      <c r="H28" s="364"/>
      <c r="I28" s="364"/>
      <c r="J28" s="364"/>
      <c r="K28" s="364"/>
      <c r="L28" s="364"/>
      <c r="M28" s="365"/>
    </row>
    <row r="29" spans="1:13" x14ac:dyDescent="0.25">
      <c r="A29" s="255" t="s">
        <v>6</v>
      </c>
      <c r="B29" s="237" t="s">
        <v>4</v>
      </c>
      <c r="C29" s="238" t="s">
        <v>3</v>
      </c>
      <c r="D29" s="237" t="s">
        <v>47</v>
      </c>
      <c r="E29" s="256" t="s">
        <v>48</v>
      </c>
      <c r="G29" s="257" t="s">
        <v>0</v>
      </c>
      <c r="H29" s="366" t="s">
        <v>16</v>
      </c>
      <c r="I29" s="366"/>
      <c r="J29" s="366"/>
      <c r="K29" s="366" t="s">
        <v>17</v>
      </c>
      <c r="L29" s="366"/>
      <c r="M29" s="367"/>
    </row>
    <row r="30" spans="1:13" x14ac:dyDescent="0.25">
      <c r="A30" s="258" t="s">
        <v>84</v>
      </c>
      <c r="B30" s="259">
        <v>0</v>
      </c>
      <c r="C30" s="259">
        <v>0</v>
      </c>
      <c r="D30" s="260">
        <v>0</v>
      </c>
      <c r="E30" s="261"/>
      <c r="G30" s="236"/>
      <c r="H30" s="238" t="s">
        <v>4</v>
      </c>
      <c r="I30" s="238" t="s">
        <v>3</v>
      </c>
      <c r="J30" s="238" t="s">
        <v>5</v>
      </c>
      <c r="K30" s="238" t="s">
        <v>3</v>
      </c>
      <c r="L30" s="238" t="s">
        <v>4</v>
      </c>
      <c r="M30" s="239" t="s">
        <v>5</v>
      </c>
    </row>
    <row r="31" spans="1:13" ht="15.75" thickBot="1" x14ac:dyDescent="0.3">
      <c r="A31" s="262"/>
      <c r="B31" s="263"/>
      <c r="C31" s="264"/>
      <c r="D31" s="265"/>
      <c r="E31" s="266"/>
      <c r="G31" s="240"/>
      <c r="H31" s="241"/>
      <c r="I31" s="241"/>
      <c r="J31" s="241"/>
      <c r="K31" s="241"/>
      <c r="L31" s="241"/>
      <c r="M31" s="242"/>
    </row>
    <row r="32" spans="1:13" ht="15.75" thickBot="1" x14ac:dyDescent="0.3">
      <c r="A32" s="267" t="s">
        <v>33</v>
      </c>
      <c r="B32" s="268">
        <f>SUM(B30:B31)</f>
        <v>0</v>
      </c>
      <c r="C32" s="269">
        <f>SUM(C30:C31)</f>
        <v>0</v>
      </c>
      <c r="D32" s="268">
        <f>SUM(D30:D31)</f>
        <v>0</v>
      </c>
      <c r="E32" s="270" t="e">
        <f>D32/(B32+C32)</f>
        <v>#DIV/0!</v>
      </c>
      <c r="G32" s="240"/>
      <c r="H32" s="241"/>
      <c r="I32" s="241"/>
      <c r="J32" s="241"/>
      <c r="K32" s="241"/>
      <c r="L32" s="241"/>
      <c r="M32" s="242"/>
    </row>
    <row r="33" spans="1:16" x14ac:dyDescent="0.25">
      <c r="A33" s="271" t="s">
        <v>61</v>
      </c>
      <c r="B33" s="272"/>
      <c r="C33" s="273"/>
      <c r="D33" s="274"/>
      <c r="E33" s="275" t="e">
        <f>D33/(B33+C33)</f>
        <v>#DIV/0!</v>
      </c>
      <c r="G33" s="240"/>
      <c r="H33" s="241"/>
      <c r="I33" s="241"/>
      <c r="J33" s="241"/>
      <c r="K33" s="241"/>
      <c r="L33" s="241"/>
      <c r="M33" s="242"/>
    </row>
    <row r="34" spans="1:16" x14ac:dyDescent="0.25">
      <c r="A34" s="271" t="s">
        <v>58</v>
      </c>
      <c r="B34" s="272"/>
      <c r="C34" s="273"/>
      <c r="D34" s="274"/>
      <c r="E34" s="275"/>
      <c r="G34" s="240"/>
      <c r="H34" s="241"/>
      <c r="I34" s="241"/>
      <c r="J34" s="241"/>
      <c r="K34" s="241"/>
      <c r="L34" s="241"/>
      <c r="M34" s="242"/>
    </row>
    <row r="35" spans="1:16" ht="15.75" thickBot="1" x14ac:dyDescent="0.3">
      <c r="A35" s="276" t="s">
        <v>59</v>
      </c>
      <c r="B35" s="259"/>
      <c r="C35" s="277"/>
      <c r="D35" s="241"/>
      <c r="E35" s="278"/>
      <c r="G35" s="279" t="s">
        <v>33</v>
      </c>
      <c r="H35" s="280">
        <f t="shared" ref="H35:M35" si="2">SUM(H28:H34)</f>
        <v>0</v>
      </c>
      <c r="I35" s="280">
        <f t="shared" si="2"/>
        <v>0</v>
      </c>
      <c r="J35" s="280">
        <f t="shared" si="2"/>
        <v>0</v>
      </c>
      <c r="K35" s="280">
        <f t="shared" si="2"/>
        <v>0</v>
      </c>
      <c r="L35" s="280">
        <f t="shared" si="2"/>
        <v>0</v>
      </c>
      <c r="M35" s="281">
        <f t="shared" si="2"/>
        <v>0</v>
      </c>
      <c r="N35" s="282"/>
      <c r="O35" s="282"/>
      <c r="P35" s="128"/>
    </row>
    <row r="36" spans="1:16" x14ac:dyDescent="0.25">
      <c r="A36" s="283" t="s">
        <v>80</v>
      </c>
      <c r="B36" s="263"/>
      <c r="C36" s="264"/>
      <c r="D36" s="284"/>
      <c r="E36" s="285"/>
      <c r="G36" s="286"/>
      <c r="H36" s="287"/>
      <c r="I36" s="287"/>
      <c r="J36" s="287"/>
      <c r="K36" s="287"/>
      <c r="L36" s="287"/>
      <c r="M36" s="287"/>
      <c r="N36" s="282"/>
      <c r="O36" s="282"/>
      <c r="P36" s="128"/>
    </row>
    <row r="37" spans="1:16" x14ac:dyDescent="0.25">
      <c r="A37" s="283" t="s">
        <v>81</v>
      </c>
      <c r="B37" s="263"/>
      <c r="C37" s="264"/>
      <c r="D37" s="284"/>
      <c r="E37" s="285"/>
      <c r="G37" s="286"/>
      <c r="H37" s="287"/>
      <c r="I37" s="287"/>
      <c r="J37" s="287"/>
      <c r="K37" s="287"/>
      <c r="L37" s="287"/>
      <c r="M37" s="287"/>
      <c r="N37" s="282"/>
      <c r="O37" s="282"/>
      <c r="P37" s="128"/>
    </row>
    <row r="38" spans="1:16" ht="15.75" thickBot="1" x14ac:dyDescent="0.3">
      <c r="A38" s="288" t="s">
        <v>38</v>
      </c>
      <c r="B38" s="289">
        <f>SUM(B32:B37)</f>
        <v>0</v>
      </c>
      <c r="C38" s="290">
        <f>SUM(C32:C37)</f>
        <v>0</v>
      </c>
      <c r="D38" s="289">
        <f>SUM(D32:D37)</f>
        <v>0</v>
      </c>
      <c r="E38" s="291" t="e">
        <f t="shared" ref="E38" si="3">D38/(B38+C38)</f>
        <v>#DIV/0!</v>
      </c>
    </row>
    <row r="39" spans="1:16" x14ac:dyDescent="0.25">
      <c r="A39" s="292"/>
    </row>
    <row r="40" spans="1:16" ht="16.5" thickBot="1" x14ac:dyDescent="0.3">
      <c r="A40" s="59" t="s">
        <v>22</v>
      </c>
    </row>
    <row r="41" spans="1:16" x14ac:dyDescent="0.25">
      <c r="A41" s="351" t="s">
        <v>40</v>
      </c>
      <c r="B41" s="293"/>
      <c r="C41" s="293"/>
      <c r="D41" s="293"/>
      <c r="E41" s="293"/>
      <c r="F41" s="293"/>
      <c r="G41" s="293"/>
      <c r="H41" s="294"/>
    </row>
    <row r="42" spans="1:16" x14ac:dyDescent="0.25">
      <c r="A42" s="295" t="s">
        <v>0</v>
      </c>
      <c r="B42" s="296" t="s">
        <v>9</v>
      </c>
      <c r="C42" s="352" t="s">
        <v>16</v>
      </c>
      <c r="D42" s="353"/>
      <c r="E42" s="354"/>
      <c r="F42" s="297" t="s">
        <v>17</v>
      </c>
      <c r="G42" s="350"/>
      <c r="H42" s="298"/>
    </row>
    <row r="43" spans="1:16" ht="15.75" x14ac:dyDescent="0.25">
      <c r="A43" s="117"/>
      <c r="B43" s="238"/>
      <c r="C43" s="238" t="s">
        <v>4</v>
      </c>
      <c r="D43" s="238" t="s">
        <v>3</v>
      </c>
      <c r="E43" s="238" t="s">
        <v>5</v>
      </c>
      <c r="F43" s="299" t="s">
        <v>3</v>
      </c>
      <c r="G43" s="238" t="s">
        <v>4</v>
      </c>
      <c r="H43" s="239" t="s">
        <v>5</v>
      </c>
    </row>
    <row r="44" spans="1:16" x14ac:dyDescent="0.25">
      <c r="A44" s="300"/>
      <c r="B44" s="301"/>
      <c r="C44" s="302"/>
      <c r="D44" s="302"/>
      <c r="E44" s="302"/>
      <c r="F44" s="303"/>
      <c r="G44" s="303"/>
      <c r="H44" s="304"/>
    </row>
    <row r="45" spans="1:16" x14ac:dyDescent="0.25">
      <c r="A45" s="300"/>
      <c r="B45" s="301"/>
      <c r="C45" s="302"/>
      <c r="D45" s="302"/>
      <c r="E45" s="302"/>
      <c r="F45" s="303"/>
      <c r="G45" s="303"/>
      <c r="H45" s="304"/>
    </row>
    <row r="46" spans="1:16" x14ac:dyDescent="0.25">
      <c r="A46" s="258"/>
      <c r="B46" s="301"/>
      <c r="C46" s="302"/>
      <c r="D46" s="302"/>
      <c r="E46" s="302"/>
      <c r="F46" s="302"/>
      <c r="G46" s="302"/>
      <c r="H46" s="305"/>
    </row>
    <row r="47" spans="1:16" x14ac:dyDescent="0.25">
      <c r="A47" s="258"/>
      <c r="B47" s="301"/>
      <c r="C47" s="302"/>
      <c r="D47" s="302"/>
      <c r="E47" s="302"/>
      <c r="F47" s="302"/>
      <c r="G47" s="302"/>
      <c r="H47" s="305"/>
    </row>
    <row r="48" spans="1:16" x14ac:dyDescent="0.25">
      <c r="A48" s="258"/>
      <c r="B48" s="301"/>
      <c r="C48" s="302"/>
      <c r="D48" s="302"/>
      <c r="E48" s="302"/>
      <c r="F48" s="302"/>
      <c r="G48" s="302"/>
      <c r="H48" s="305"/>
    </row>
    <row r="49" spans="1:10" ht="15.75" thickBot="1" x14ac:dyDescent="0.3">
      <c r="A49" s="306"/>
      <c r="B49" s="307"/>
      <c r="C49" s="308"/>
      <c r="D49" s="308"/>
      <c r="E49" s="302"/>
      <c r="F49" s="308"/>
      <c r="G49" s="308"/>
      <c r="H49" s="309"/>
      <c r="I49" s="310"/>
      <c r="J49" s="310"/>
    </row>
    <row r="50" spans="1:10" ht="15.75" thickBot="1" x14ac:dyDescent="0.3">
      <c r="A50" s="311" t="s">
        <v>33</v>
      </c>
      <c r="B50" s="312"/>
      <c r="C50" s="313">
        <f>SUM(C44:C49)</f>
        <v>0</v>
      </c>
      <c r="D50" s="313">
        <f t="shared" ref="D50:E50" si="4">SUM(D44:D49)</f>
        <v>0</v>
      </c>
      <c r="E50" s="313">
        <f t="shared" si="4"/>
        <v>0</v>
      </c>
      <c r="F50" s="313"/>
      <c r="G50" s="313"/>
      <c r="H50" s="314"/>
      <c r="I50" s="310"/>
      <c r="J50" s="310"/>
    </row>
    <row r="51" spans="1:10" ht="15.75" thickBot="1" x14ac:dyDescent="0.3">
      <c r="A51" s="315" t="s">
        <v>38</v>
      </c>
      <c r="B51" s="316"/>
      <c r="C51" s="317"/>
      <c r="D51" s="317"/>
      <c r="E51" s="317"/>
      <c r="F51" s="317"/>
      <c r="G51" s="317"/>
      <c r="H51" s="317"/>
    </row>
    <row r="52" spans="1:10" ht="15.75" thickBot="1" x14ac:dyDescent="0.3">
      <c r="A52" s="318" t="s">
        <v>45</v>
      </c>
    </row>
    <row r="53" spans="1:10" ht="15.75" thickBot="1" x14ac:dyDescent="0.3">
      <c r="A53" s="234" t="s">
        <v>82</v>
      </c>
      <c r="H53" s="351" t="s">
        <v>18</v>
      </c>
      <c r="I53" s="293"/>
      <c r="J53" s="294"/>
    </row>
    <row r="54" spans="1:10" x14ac:dyDescent="0.25">
      <c r="A54" s="355" t="s">
        <v>41</v>
      </c>
      <c r="B54" s="356"/>
      <c r="C54" s="356"/>
      <c r="D54" s="356"/>
      <c r="E54" s="356"/>
      <c r="F54" s="357"/>
      <c r="G54" s="319"/>
      <c r="H54" s="320" t="s">
        <v>0</v>
      </c>
      <c r="I54" s="321" t="s">
        <v>9</v>
      </c>
      <c r="J54" s="322" t="s">
        <v>13</v>
      </c>
    </row>
    <row r="55" spans="1:10" x14ac:dyDescent="0.25">
      <c r="A55" s="323"/>
      <c r="B55" s="352" t="s">
        <v>17</v>
      </c>
      <c r="C55" s="353"/>
      <c r="D55" s="353"/>
      <c r="E55" s="358" t="s">
        <v>15</v>
      </c>
      <c r="F55" s="359"/>
      <c r="G55" s="319"/>
      <c r="H55" s="324" t="s">
        <v>60</v>
      </c>
      <c r="I55" s="325"/>
      <c r="J55" s="326">
        <v>0</v>
      </c>
    </row>
    <row r="56" spans="1:10" x14ac:dyDescent="0.25">
      <c r="A56" s="320" t="s">
        <v>0</v>
      </c>
      <c r="B56" s="238" t="s">
        <v>4</v>
      </c>
      <c r="C56" s="238" t="s">
        <v>3</v>
      </c>
      <c r="D56" s="238" t="s">
        <v>5</v>
      </c>
      <c r="E56" s="327" t="s">
        <v>4</v>
      </c>
      <c r="F56" s="328" t="s">
        <v>3</v>
      </c>
      <c r="H56" s="324"/>
      <c r="I56" s="325"/>
      <c r="J56" s="326">
        <v>0</v>
      </c>
    </row>
    <row r="57" spans="1:10" ht="15.75" thickBot="1" x14ac:dyDescent="0.3">
      <c r="A57" s="240" t="s">
        <v>86</v>
      </c>
      <c r="B57" s="329">
        <v>0</v>
      </c>
      <c r="C57" s="329">
        <v>0</v>
      </c>
      <c r="D57" s="330">
        <v>0</v>
      </c>
      <c r="E57" s="331">
        <v>0</v>
      </c>
      <c r="F57" s="332">
        <v>1</v>
      </c>
      <c r="H57" s="333"/>
      <c r="I57" s="334"/>
      <c r="J57" s="335">
        <v>0</v>
      </c>
    </row>
    <row r="58" spans="1:10" ht="15.75" thickBot="1" x14ac:dyDescent="0.3">
      <c r="A58" s="240"/>
      <c r="B58" s="329"/>
      <c r="C58" s="329"/>
      <c r="D58" s="330"/>
      <c r="E58" s="331"/>
      <c r="F58" s="332"/>
      <c r="H58" s="336" t="s">
        <v>34</v>
      </c>
      <c r="I58" s="337"/>
      <c r="J58" s="338">
        <f>SUM(J55:J57)</f>
        <v>0</v>
      </c>
    </row>
    <row r="59" spans="1:10" ht="15.75" thickBot="1" x14ac:dyDescent="0.3">
      <c r="A59" s="240"/>
      <c r="B59" s="329"/>
      <c r="C59" s="329"/>
      <c r="D59" s="330"/>
      <c r="E59" s="331"/>
      <c r="F59" s="332"/>
      <c r="H59" s="339" t="s">
        <v>38</v>
      </c>
      <c r="I59" s="340"/>
      <c r="J59" s="341">
        <f>SUM(J58)</f>
        <v>0</v>
      </c>
    </row>
    <row r="60" spans="1:10" x14ac:dyDescent="0.25">
      <c r="A60" s="240"/>
      <c r="B60" s="329"/>
      <c r="C60" s="329"/>
      <c r="D60" s="330"/>
      <c r="E60" s="331"/>
      <c r="F60" s="332"/>
    </row>
    <row r="61" spans="1:10" ht="15.75" thickBot="1" x14ac:dyDescent="0.3">
      <c r="A61" s="240"/>
      <c r="B61" s="331"/>
      <c r="C61" s="331"/>
      <c r="D61" s="330"/>
      <c r="E61" s="331"/>
      <c r="F61" s="332"/>
    </row>
    <row r="62" spans="1:10" ht="15.75" thickBot="1" x14ac:dyDescent="0.3">
      <c r="A62" s="342" t="s">
        <v>33</v>
      </c>
      <c r="B62" s="343">
        <f>SUM(B57:B61)</f>
        <v>0</v>
      </c>
      <c r="C62" s="343">
        <f>SUM(C57:C61)</f>
        <v>0</v>
      </c>
      <c r="D62" s="343">
        <f>SUM(D57:D61)</f>
        <v>0</v>
      </c>
      <c r="E62" s="343">
        <f>SUM(E57:E61)</f>
        <v>0</v>
      </c>
      <c r="F62" s="338">
        <f>SUM(F57:F61)</f>
        <v>1</v>
      </c>
    </row>
    <row r="63" spans="1:10" x14ac:dyDescent="0.25">
      <c r="A63" s="344" t="s">
        <v>88</v>
      </c>
      <c r="B63" s="243">
        <v>0</v>
      </c>
      <c r="C63" s="243">
        <v>0</v>
      </c>
      <c r="D63" s="243">
        <v>0</v>
      </c>
      <c r="E63" s="243">
        <v>1</v>
      </c>
      <c r="F63" s="244">
        <v>2</v>
      </c>
    </row>
    <row r="64" spans="1:10" x14ac:dyDescent="0.25">
      <c r="A64" s="345" t="s">
        <v>86</v>
      </c>
      <c r="B64" s="245">
        <v>0</v>
      </c>
      <c r="C64" s="245">
        <v>0</v>
      </c>
      <c r="D64" s="245">
        <v>0</v>
      </c>
      <c r="E64" s="245">
        <v>0</v>
      </c>
      <c r="F64" s="246">
        <v>1</v>
      </c>
    </row>
    <row r="65" spans="1:11" x14ac:dyDescent="0.25">
      <c r="A65" s="346"/>
      <c r="B65" s="247"/>
      <c r="C65" s="247"/>
      <c r="D65" s="247"/>
      <c r="E65" s="247"/>
      <c r="F65" s="248"/>
    </row>
    <row r="66" spans="1:11" x14ac:dyDescent="0.25">
      <c r="A66" s="347"/>
      <c r="B66" s="249"/>
      <c r="C66" s="249"/>
      <c r="D66" s="249"/>
      <c r="E66" s="249"/>
      <c r="F66" s="250"/>
    </row>
    <row r="67" spans="1:11" x14ac:dyDescent="0.25">
      <c r="A67" s="347"/>
      <c r="B67" s="249"/>
      <c r="C67" s="249"/>
      <c r="D67" s="249"/>
      <c r="E67" s="249"/>
      <c r="F67" s="250"/>
    </row>
    <row r="68" spans="1:11" x14ac:dyDescent="0.25">
      <c r="A68" s="347"/>
      <c r="B68" s="249"/>
      <c r="C68" s="249"/>
      <c r="D68" s="249"/>
      <c r="E68" s="249"/>
      <c r="F68" s="250"/>
    </row>
    <row r="69" spans="1:11" x14ac:dyDescent="0.25">
      <c r="A69" s="347"/>
      <c r="B69" s="249"/>
      <c r="C69" s="249"/>
      <c r="D69" s="249"/>
      <c r="E69" s="249"/>
      <c r="F69" s="250"/>
    </row>
    <row r="70" spans="1:11" x14ac:dyDescent="0.25">
      <c r="A70" s="347"/>
      <c r="B70" s="249"/>
      <c r="C70" s="249"/>
      <c r="D70" s="249"/>
      <c r="E70" s="249"/>
      <c r="F70" s="250"/>
    </row>
    <row r="71" spans="1:11" ht="15.75" thickBot="1" x14ac:dyDescent="0.3">
      <c r="A71" s="348" t="s">
        <v>38</v>
      </c>
      <c r="B71" s="251">
        <f>SUM(B63:B67)</f>
        <v>0</v>
      </c>
      <c r="C71" s="251">
        <f>SUM(C63:C67)</f>
        <v>0</v>
      </c>
      <c r="D71" s="251">
        <f>SUM(D62:D65)</f>
        <v>0</v>
      </c>
      <c r="E71" s="251">
        <f>SUM(E63:E67)</f>
        <v>1</v>
      </c>
      <c r="F71" s="252">
        <f>F65+F64+F62</f>
        <v>2</v>
      </c>
    </row>
    <row r="72" spans="1:11" x14ac:dyDescent="0.25">
      <c r="K72" s="349"/>
    </row>
  </sheetData>
  <mergeCells count="12">
    <mergeCell ref="C42:E42"/>
    <mergeCell ref="A54:F54"/>
    <mergeCell ref="B55:D55"/>
    <mergeCell ref="E55:F55"/>
    <mergeCell ref="A1:R1"/>
    <mergeCell ref="B4:D4"/>
    <mergeCell ref="E4:G4"/>
    <mergeCell ref="I4:J4"/>
    <mergeCell ref="A28:D28"/>
    <mergeCell ref="G28:M28"/>
    <mergeCell ref="H29:J29"/>
    <mergeCell ref="K29:M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selection activeCell="M21" sqref="M21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73" t="s">
        <v>43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</row>
    <row r="2" spans="1:27" ht="18.75" x14ac:dyDescent="0.3">
      <c r="A2" s="1"/>
    </row>
    <row r="3" spans="1:27" ht="16.5" thickBot="1" x14ac:dyDescent="0.3">
      <c r="A3" s="59" t="s">
        <v>23</v>
      </c>
    </row>
    <row r="4" spans="1:27" x14ac:dyDescent="0.25">
      <c r="A4" s="56" t="s">
        <v>0</v>
      </c>
      <c r="B4" s="381" t="s">
        <v>16</v>
      </c>
      <c r="C4" s="381"/>
      <c r="D4" s="381"/>
      <c r="E4" s="381" t="s">
        <v>17</v>
      </c>
      <c r="F4" s="381"/>
      <c r="G4" s="381"/>
      <c r="H4" s="208" t="s">
        <v>14</v>
      </c>
      <c r="I4" s="381" t="s">
        <v>15</v>
      </c>
      <c r="J4" s="381"/>
      <c r="K4" s="51" t="s">
        <v>1</v>
      </c>
    </row>
    <row r="5" spans="1:27" x14ac:dyDescent="0.25">
      <c r="A5" s="52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1" t="s">
        <v>3</v>
      </c>
      <c r="J5" s="31" t="s">
        <v>4</v>
      </c>
      <c r="K5" s="33"/>
    </row>
    <row r="6" spans="1:27" x14ac:dyDescent="0.25">
      <c r="A6" s="54">
        <v>43132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 t="s">
        <v>62</v>
      </c>
      <c r="J6" s="8" t="s">
        <v>62</v>
      </c>
      <c r="K6" s="19">
        <v>0</v>
      </c>
    </row>
    <row r="7" spans="1:27" x14ac:dyDescent="0.25">
      <c r="A7" s="54">
        <v>43137</v>
      </c>
      <c r="B7" s="8">
        <v>0.125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 t="s">
        <v>62</v>
      </c>
      <c r="J7" s="8" t="s">
        <v>62</v>
      </c>
      <c r="K7" s="19">
        <v>0</v>
      </c>
    </row>
    <row r="8" spans="1:27" x14ac:dyDescent="0.25">
      <c r="A8" s="54">
        <v>43140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 t="s">
        <v>62</v>
      </c>
      <c r="J8" s="8" t="s">
        <v>62</v>
      </c>
      <c r="K8" s="19">
        <v>0</v>
      </c>
    </row>
    <row r="9" spans="1:27" x14ac:dyDescent="0.25">
      <c r="A9" s="54">
        <v>43144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 t="s">
        <v>62</v>
      </c>
      <c r="J9" s="8" t="s">
        <v>62</v>
      </c>
      <c r="K9" s="19">
        <v>0</v>
      </c>
    </row>
    <row r="10" spans="1:27" x14ac:dyDescent="0.25">
      <c r="A10" s="54">
        <v>43147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 t="s">
        <v>62</v>
      </c>
      <c r="J10" s="8" t="s">
        <v>62</v>
      </c>
      <c r="K10" s="19">
        <v>0</v>
      </c>
      <c r="L10" s="218"/>
      <c r="M10" s="218"/>
      <c r="N10" s="218"/>
      <c r="O10" s="218"/>
      <c r="P10" s="218"/>
      <c r="Q10" s="218"/>
      <c r="R10" s="218"/>
    </row>
    <row r="11" spans="1:27" x14ac:dyDescent="0.25">
      <c r="A11" s="54">
        <v>43151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 t="s">
        <v>62</v>
      </c>
      <c r="J11" s="8" t="s">
        <v>62</v>
      </c>
      <c r="K11" s="19">
        <v>0</v>
      </c>
      <c r="L11" s="218"/>
      <c r="M11" s="218"/>
      <c r="N11" s="218"/>
      <c r="O11" s="218"/>
      <c r="P11" s="218"/>
      <c r="Q11" s="218"/>
      <c r="R11" s="218"/>
    </row>
    <row r="12" spans="1:27" x14ac:dyDescent="0.25">
      <c r="A12" s="54">
        <v>43154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 t="s">
        <v>62</v>
      </c>
      <c r="J12" s="8" t="s">
        <v>62</v>
      </c>
      <c r="K12" s="19">
        <v>0</v>
      </c>
    </row>
    <row r="13" spans="1:27" x14ac:dyDescent="0.25">
      <c r="A13" s="55">
        <v>43157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7">
        <v>0</v>
      </c>
      <c r="H13" s="17">
        <v>0</v>
      </c>
      <c r="I13" s="8" t="s">
        <v>62</v>
      </c>
      <c r="J13" s="8" t="s">
        <v>62</v>
      </c>
      <c r="K13" s="19">
        <v>0</v>
      </c>
    </row>
    <row r="14" spans="1:27" x14ac:dyDescent="0.25">
      <c r="A14" s="55"/>
      <c r="B14" s="8"/>
      <c r="C14" s="8"/>
      <c r="D14" s="8"/>
      <c r="E14" s="8"/>
      <c r="F14" s="8"/>
      <c r="G14" s="17"/>
      <c r="H14" s="17"/>
      <c r="I14" s="8"/>
      <c r="J14" s="8"/>
      <c r="K14" s="19"/>
    </row>
    <row r="15" spans="1:27" x14ac:dyDescent="0.25">
      <c r="A15" s="54"/>
      <c r="B15" s="8"/>
      <c r="C15" s="8"/>
      <c r="D15" s="8"/>
      <c r="E15" s="8"/>
      <c r="F15" s="8"/>
      <c r="G15" s="8"/>
      <c r="H15" s="8"/>
      <c r="I15" s="8"/>
      <c r="J15" s="8"/>
      <c r="K15" s="19"/>
    </row>
    <row r="16" spans="1:27" x14ac:dyDescent="0.25">
      <c r="A16" s="54"/>
      <c r="B16" s="8"/>
      <c r="C16" s="8"/>
      <c r="D16" s="8"/>
      <c r="E16" s="8"/>
      <c r="F16" s="8"/>
      <c r="G16" s="8"/>
      <c r="H16" s="8"/>
      <c r="I16" s="8"/>
      <c r="J16" s="8"/>
      <c r="K16" s="19"/>
    </row>
    <row r="17" spans="1:27" x14ac:dyDescent="0.25">
      <c r="A17" s="54"/>
      <c r="B17" s="8"/>
      <c r="C17" s="8"/>
      <c r="D17" s="8"/>
      <c r="E17" s="8"/>
      <c r="F17" s="8"/>
      <c r="G17" s="8"/>
      <c r="H17" s="8"/>
      <c r="I17" s="8"/>
      <c r="J17" s="8"/>
      <c r="K17" s="19"/>
    </row>
    <row r="18" spans="1:27" ht="15.75" thickBot="1" x14ac:dyDescent="0.3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27" ht="15.75" thickBot="1" x14ac:dyDescent="0.3">
      <c r="A19" s="32" t="s">
        <v>33</v>
      </c>
      <c r="B19" s="29">
        <f t="shared" ref="B19:K19" si="0">SUM(B6:B18)</f>
        <v>0.125</v>
      </c>
      <c r="C19" s="29">
        <f t="shared" si="0"/>
        <v>0</v>
      </c>
      <c r="D19" s="29">
        <f t="shared" si="0"/>
        <v>0</v>
      </c>
      <c r="E19" s="29">
        <f t="shared" si="0"/>
        <v>0</v>
      </c>
      <c r="F19" s="29">
        <f t="shared" si="0"/>
        <v>0</v>
      </c>
      <c r="G19" s="29">
        <f t="shared" si="0"/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>
        <f t="shared" si="0"/>
        <v>0</v>
      </c>
    </row>
    <row r="20" spans="1:27" x14ac:dyDescent="0.25">
      <c r="A20" s="71" t="s">
        <v>85</v>
      </c>
      <c r="B20" s="72">
        <v>0</v>
      </c>
      <c r="C20" s="422">
        <v>0</v>
      </c>
      <c r="D20" s="422">
        <v>0</v>
      </c>
      <c r="E20" s="422">
        <v>0</v>
      </c>
      <c r="F20" s="422">
        <v>0</v>
      </c>
      <c r="G20" s="422">
        <v>0</v>
      </c>
      <c r="H20" s="422">
        <v>0</v>
      </c>
      <c r="I20" s="422">
        <v>0</v>
      </c>
      <c r="J20" s="422">
        <v>0</v>
      </c>
      <c r="K20" s="422">
        <v>0</v>
      </c>
    </row>
    <row r="21" spans="1:27" s="419" customFormat="1" x14ac:dyDescent="0.25">
      <c r="A21" s="423" t="s">
        <v>87</v>
      </c>
      <c r="B21" s="420">
        <v>0</v>
      </c>
      <c r="C21" s="420">
        <v>0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0</v>
      </c>
      <c r="J21" s="420">
        <v>0</v>
      </c>
      <c r="K21" s="420">
        <v>0</v>
      </c>
    </row>
    <row r="22" spans="1:27" s="419" customFormat="1" x14ac:dyDescent="0.25">
      <c r="A22" s="423"/>
      <c r="B22" s="420"/>
      <c r="C22" s="420"/>
      <c r="D22" s="420"/>
      <c r="E22" s="420"/>
      <c r="F22" s="420"/>
      <c r="G22" s="420"/>
      <c r="H22" s="420"/>
      <c r="I22" s="420"/>
      <c r="J22" s="420"/>
      <c r="K22" s="421"/>
    </row>
    <row r="23" spans="1:27" x14ac:dyDescent="0.25">
      <c r="A23" s="74"/>
      <c r="B23" s="58"/>
      <c r="C23" s="58"/>
      <c r="D23" s="58"/>
      <c r="E23" s="58"/>
      <c r="F23" s="58"/>
      <c r="G23" s="58"/>
      <c r="H23" s="58"/>
      <c r="I23" s="58"/>
      <c r="J23" s="58"/>
      <c r="K23" s="75"/>
    </row>
    <row r="24" spans="1:27" x14ac:dyDescent="0.25">
      <c r="A24" s="127"/>
      <c r="B24" s="57"/>
      <c r="C24" s="57"/>
      <c r="D24" s="57"/>
      <c r="E24" s="57"/>
      <c r="F24" s="57"/>
      <c r="G24" s="57"/>
      <c r="H24" s="57"/>
      <c r="I24" s="57"/>
      <c r="J24" s="57"/>
      <c r="K24" s="67"/>
    </row>
    <row r="25" spans="1:27" x14ac:dyDescent="0.25">
      <c r="A25" s="74"/>
      <c r="B25" s="58"/>
      <c r="C25" s="58"/>
      <c r="D25" s="58"/>
      <c r="E25" s="58"/>
      <c r="F25" s="58"/>
      <c r="G25" s="58"/>
      <c r="H25" s="58"/>
      <c r="I25" s="58"/>
      <c r="J25" s="58"/>
      <c r="K25" s="75"/>
    </row>
    <row r="26" spans="1:27" ht="15.75" thickBot="1" x14ac:dyDescent="0.3">
      <c r="A26" s="68" t="s">
        <v>38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</row>
    <row r="27" spans="1:2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7" ht="16.5" thickBot="1" x14ac:dyDescent="0.3">
      <c r="A28" s="59" t="s">
        <v>24</v>
      </c>
    </row>
    <row r="29" spans="1:27" x14ac:dyDescent="0.25">
      <c r="A29" s="385" t="s">
        <v>52</v>
      </c>
      <c r="B29" s="386"/>
      <c r="C29" s="386"/>
      <c r="D29" s="386"/>
      <c r="E29" s="387"/>
      <c r="G29" s="388" t="s">
        <v>53</v>
      </c>
      <c r="H29" s="389"/>
      <c r="I29" s="389"/>
      <c r="J29" s="389"/>
      <c r="K29" s="390"/>
      <c r="M29" s="368" t="s">
        <v>51</v>
      </c>
      <c r="N29" s="369"/>
      <c r="O29" s="369"/>
      <c r="P29" s="369"/>
      <c r="Q29" s="369"/>
      <c r="R29" s="369"/>
      <c r="S29" s="370"/>
      <c r="U29" s="368" t="s">
        <v>54</v>
      </c>
      <c r="V29" s="369"/>
      <c r="W29" s="369"/>
      <c r="X29" s="369"/>
      <c r="Y29" s="369"/>
      <c r="Z29" s="369"/>
      <c r="AA29" s="370"/>
    </row>
    <row r="30" spans="1:27" x14ac:dyDescent="0.25">
      <c r="A30" s="77" t="s">
        <v>6</v>
      </c>
      <c r="B30" s="11" t="s">
        <v>3</v>
      </c>
      <c r="C30" s="11" t="s">
        <v>4</v>
      </c>
      <c r="D30" s="11" t="s">
        <v>47</v>
      </c>
      <c r="E30" s="78" t="s">
        <v>48</v>
      </c>
      <c r="G30" s="82" t="s">
        <v>6</v>
      </c>
      <c r="H30" s="11" t="s">
        <v>3</v>
      </c>
      <c r="I30" s="78" t="s">
        <v>4</v>
      </c>
      <c r="J30" s="11" t="s">
        <v>47</v>
      </c>
      <c r="K30" s="78" t="s">
        <v>48</v>
      </c>
      <c r="M30" s="114" t="s">
        <v>0</v>
      </c>
      <c r="N30" s="371" t="s">
        <v>16</v>
      </c>
      <c r="O30" s="371"/>
      <c r="P30" s="371"/>
      <c r="Q30" s="371" t="s">
        <v>17</v>
      </c>
      <c r="R30" s="371"/>
      <c r="S30" s="372"/>
      <c r="U30" s="114" t="s">
        <v>0</v>
      </c>
      <c r="V30" s="371" t="s">
        <v>83</v>
      </c>
      <c r="W30" s="371"/>
      <c r="X30" s="371"/>
      <c r="Y30" s="371"/>
      <c r="Z30" s="371"/>
      <c r="AA30" s="372"/>
    </row>
    <row r="31" spans="1:27" x14ac:dyDescent="0.25">
      <c r="A31" s="54" t="s">
        <v>73</v>
      </c>
      <c r="B31" s="76"/>
      <c r="C31" s="76"/>
      <c r="D31" s="18"/>
      <c r="E31" s="24"/>
      <c r="F31" s="22"/>
      <c r="G31" s="54"/>
      <c r="H31" s="76"/>
      <c r="I31" s="219"/>
      <c r="J31" s="18"/>
      <c r="K31" s="24"/>
      <c r="M31" s="52"/>
      <c r="N31" s="31" t="s">
        <v>3</v>
      </c>
      <c r="O31" s="31" t="s">
        <v>4</v>
      </c>
      <c r="P31" s="31" t="s">
        <v>5</v>
      </c>
      <c r="Q31" s="31" t="s">
        <v>3</v>
      </c>
      <c r="R31" s="31" t="s">
        <v>4</v>
      </c>
      <c r="S31" s="33" t="s">
        <v>5</v>
      </c>
      <c r="U31" s="52"/>
      <c r="V31" s="31" t="s">
        <v>3</v>
      </c>
      <c r="W31" s="31" t="s">
        <v>4</v>
      </c>
      <c r="X31" s="31" t="s">
        <v>5</v>
      </c>
      <c r="Y31" s="31" t="s">
        <v>3</v>
      </c>
      <c r="Z31" s="31" t="s">
        <v>4</v>
      </c>
      <c r="AA31" s="33" t="s">
        <v>5</v>
      </c>
    </row>
    <row r="32" spans="1:27" x14ac:dyDescent="0.25">
      <c r="A32" s="54"/>
      <c r="B32" s="76"/>
      <c r="C32" s="76"/>
      <c r="D32" s="18"/>
      <c r="E32" s="24"/>
      <c r="F32" s="22"/>
      <c r="G32" s="54"/>
      <c r="H32" s="76"/>
      <c r="I32" s="219"/>
      <c r="J32" s="18"/>
      <c r="K32" s="24"/>
      <c r="M32" s="54"/>
      <c r="N32" s="8"/>
      <c r="O32" s="8"/>
      <c r="P32" s="8"/>
      <c r="Q32" s="8"/>
      <c r="R32" s="8"/>
      <c r="S32" s="19"/>
      <c r="U32" s="54">
        <v>43110</v>
      </c>
      <c r="V32" s="8">
        <v>88</v>
      </c>
      <c r="W32" s="8">
        <v>88</v>
      </c>
      <c r="X32" s="8">
        <v>0</v>
      </c>
      <c r="Y32" s="8"/>
      <c r="Z32" s="8"/>
      <c r="AA32" s="19"/>
    </row>
    <row r="33" spans="1:27" x14ac:dyDescent="0.25">
      <c r="A33" s="54"/>
      <c r="B33" s="76"/>
      <c r="C33" s="76"/>
      <c r="D33" s="18"/>
      <c r="E33" s="24"/>
      <c r="F33" s="22"/>
      <c r="G33" s="54"/>
      <c r="H33" s="76"/>
      <c r="I33" s="219"/>
      <c r="J33" s="18"/>
      <c r="K33" s="24"/>
      <c r="M33" s="54"/>
      <c r="N33" s="8"/>
      <c r="O33" s="8"/>
      <c r="P33" s="8"/>
      <c r="Q33" s="8"/>
      <c r="R33" s="8"/>
      <c r="S33" s="19"/>
      <c r="U33" s="54">
        <v>43119</v>
      </c>
      <c r="V33" s="8">
        <v>48</v>
      </c>
      <c r="W33" s="8">
        <v>48</v>
      </c>
      <c r="X33" s="8">
        <v>0</v>
      </c>
      <c r="Y33" s="8"/>
      <c r="Z33" s="8"/>
      <c r="AA33" s="19"/>
    </row>
    <row r="34" spans="1:27" x14ac:dyDescent="0.25">
      <c r="A34" s="54"/>
      <c r="B34" s="76"/>
      <c r="C34" s="76"/>
      <c r="D34" s="18"/>
      <c r="E34" s="24"/>
      <c r="F34" s="22"/>
      <c r="G34" s="54"/>
      <c r="H34" s="76"/>
      <c r="I34" s="219"/>
      <c r="J34" s="18"/>
      <c r="K34" s="24"/>
      <c r="M34" s="54"/>
      <c r="N34" s="8"/>
      <c r="O34" s="8"/>
      <c r="P34" s="8"/>
      <c r="Q34" s="8"/>
      <c r="R34" s="8"/>
      <c r="S34" s="19"/>
      <c r="U34" s="54">
        <v>43131</v>
      </c>
      <c r="V34" s="8">
        <v>50</v>
      </c>
      <c r="W34" s="8">
        <v>50</v>
      </c>
      <c r="X34" s="8">
        <v>0</v>
      </c>
      <c r="Y34" s="8"/>
      <c r="Z34" s="8"/>
      <c r="AA34" s="19"/>
    </row>
    <row r="35" spans="1:27" x14ac:dyDescent="0.25">
      <c r="A35" s="54"/>
      <c r="B35" s="76"/>
      <c r="C35" s="76"/>
      <c r="D35" s="18"/>
      <c r="E35" s="24"/>
      <c r="F35" s="22"/>
      <c r="G35" s="54"/>
      <c r="H35" s="76"/>
      <c r="I35" s="219"/>
      <c r="J35" s="18"/>
      <c r="K35" s="24"/>
      <c r="M35" s="54"/>
      <c r="N35" s="8"/>
      <c r="O35" s="8"/>
      <c r="P35" s="8"/>
      <c r="Q35" s="8"/>
      <c r="R35" s="8"/>
      <c r="S35" s="19"/>
      <c r="U35" s="54"/>
      <c r="V35" s="8"/>
      <c r="W35" s="8"/>
      <c r="X35" s="8"/>
      <c r="Y35" s="8"/>
      <c r="Z35" s="8"/>
      <c r="AA35" s="19"/>
    </row>
    <row r="36" spans="1:27" ht="15.75" thickBot="1" x14ac:dyDescent="0.3">
      <c r="A36" s="54"/>
      <c r="B36" s="76"/>
      <c r="C36" s="76"/>
      <c r="D36" s="201"/>
      <c r="E36" s="24"/>
      <c r="F36" s="22"/>
      <c r="G36" s="220"/>
      <c r="H36" s="186"/>
      <c r="I36" s="221"/>
      <c r="J36" s="18"/>
      <c r="K36" s="24"/>
      <c r="M36" s="204" t="s">
        <v>33</v>
      </c>
      <c r="N36" s="205">
        <f t="shared" ref="N36:S36" si="1">SUM(N29:N35)</f>
        <v>0</v>
      </c>
      <c r="O36" s="205">
        <f t="shared" si="1"/>
        <v>0</v>
      </c>
      <c r="P36" s="205">
        <f t="shared" si="1"/>
        <v>0</v>
      </c>
      <c r="Q36" s="205">
        <f t="shared" si="1"/>
        <v>0</v>
      </c>
      <c r="R36" s="205">
        <f t="shared" si="1"/>
        <v>0</v>
      </c>
      <c r="S36" s="20">
        <f t="shared" si="1"/>
        <v>0</v>
      </c>
      <c r="U36" s="204" t="s">
        <v>33</v>
      </c>
      <c r="V36" s="205">
        <f t="shared" ref="V36:AA36" si="2">SUM(V29:V35)</f>
        <v>186</v>
      </c>
      <c r="W36" s="205">
        <f t="shared" si="2"/>
        <v>186</v>
      </c>
      <c r="X36" s="205">
        <f t="shared" si="2"/>
        <v>0</v>
      </c>
      <c r="Y36" s="205">
        <f t="shared" si="2"/>
        <v>0</v>
      </c>
      <c r="Z36" s="205">
        <f t="shared" si="2"/>
        <v>0</v>
      </c>
      <c r="AA36" s="20">
        <f t="shared" si="2"/>
        <v>0</v>
      </c>
    </row>
    <row r="37" spans="1:27" x14ac:dyDescent="0.25">
      <c r="A37" s="54"/>
      <c r="B37" s="76"/>
      <c r="C37" s="76"/>
      <c r="D37" s="76"/>
      <c r="E37" s="24"/>
      <c r="F37" s="22"/>
      <c r="G37" s="54"/>
      <c r="H37" s="76"/>
      <c r="I37" s="79"/>
      <c r="J37" s="18"/>
      <c r="K37" s="24"/>
    </row>
    <row r="38" spans="1:27" x14ac:dyDescent="0.25">
      <c r="A38" s="54"/>
      <c r="B38" s="76"/>
      <c r="C38" s="76"/>
      <c r="D38" s="76"/>
      <c r="E38" s="24"/>
      <c r="F38" s="22"/>
      <c r="G38" s="54"/>
      <c r="H38" s="76"/>
      <c r="I38" s="79"/>
      <c r="J38" s="18"/>
      <c r="K38" s="24"/>
    </row>
    <row r="39" spans="1:27" ht="15.75" thickBot="1" x14ac:dyDescent="0.3">
      <c r="A39" s="55"/>
      <c r="B39" s="184"/>
      <c r="C39" s="184"/>
      <c r="D39" s="184"/>
      <c r="E39" s="200"/>
      <c r="F39" s="22"/>
      <c r="G39" s="220"/>
      <c r="H39" s="186"/>
      <c r="I39" s="221"/>
      <c r="J39" s="18"/>
      <c r="K39" s="24"/>
    </row>
    <row r="40" spans="1:27" ht="15.75" thickBot="1" x14ac:dyDescent="0.3">
      <c r="A40" s="80" t="s">
        <v>33</v>
      </c>
      <c r="B40" s="81">
        <f>SUM(B31:B39)</f>
        <v>0</v>
      </c>
      <c r="C40" s="81">
        <f>SUM(C31:C39)</f>
        <v>0</v>
      </c>
      <c r="D40" s="81">
        <f>SUM(D31:D39)</f>
        <v>0</v>
      </c>
      <c r="E40" s="199" t="e">
        <f>D40/(B40+C40)</f>
        <v>#DIV/0!</v>
      </c>
      <c r="F40" s="22"/>
      <c r="G40" s="222" t="s">
        <v>33</v>
      </c>
      <c r="H40" s="223">
        <f>SUM(H31:H32)</f>
        <v>0</v>
      </c>
      <c r="I40" s="224">
        <f>SUM(I31:I32)</f>
        <v>0</v>
      </c>
      <c r="J40" s="135">
        <f>SUM(J31:J32)</f>
        <v>0</v>
      </c>
      <c r="K40" s="199" t="e">
        <f>J40/(H40+I40)</f>
        <v>#DIV/0!</v>
      </c>
    </row>
    <row r="41" spans="1:27" x14ac:dyDescent="0.25">
      <c r="A41" s="202"/>
      <c r="B41" s="203"/>
      <c r="C41" s="203"/>
      <c r="D41" s="203"/>
      <c r="E41" s="198"/>
      <c r="F41" s="22"/>
      <c r="G41" s="137"/>
      <c r="H41" s="138"/>
      <c r="I41" s="132"/>
      <c r="J41" s="132"/>
      <c r="K41" s="198"/>
    </row>
    <row r="42" spans="1:27" ht="15.75" thickBot="1" x14ac:dyDescent="0.3">
      <c r="A42" s="136" t="s">
        <v>38</v>
      </c>
      <c r="B42" s="99"/>
      <c r="C42" s="99"/>
      <c r="D42" s="99"/>
      <c r="E42" s="195"/>
      <c r="F42" s="22"/>
      <c r="G42" s="136" t="s">
        <v>38</v>
      </c>
      <c r="H42" s="99"/>
      <c r="I42" s="113"/>
      <c r="J42" s="113"/>
      <c r="K42" s="195"/>
    </row>
    <row r="43" spans="1:27" x14ac:dyDescent="0.25">
      <c r="A43" s="133"/>
      <c r="B43" s="134"/>
      <c r="C43" s="134"/>
      <c r="D43" s="22"/>
      <c r="E43" s="133"/>
      <c r="F43" s="134"/>
      <c r="G43" s="134"/>
    </row>
    <row r="45" spans="1:27" ht="16.5" thickBot="1" x14ac:dyDescent="0.3">
      <c r="A45" s="59" t="s">
        <v>22</v>
      </c>
    </row>
    <row r="46" spans="1:27" x14ac:dyDescent="0.25">
      <c r="A46" s="83" t="s">
        <v>26</v>
      </c>
      <c r="B46" s="84"/>
      <c r="C46" s="85"/>
      <c r="D46" s="15"/>
      <c r="E46" s="382" t="s">
        <v>27</v>
      </c>
      <c r="F46" s="383"/>
      <c r="G46" s="384"/>
      <c r="I46" s="378" t="s">
        <v>19</v>
      </c>
      <c r="J46" s="379"/>
      <c r="K46" s="380"/>
      <c r="M46" s="378" t="s">
        <v>20</v>
      </c>
      <c r="N46" s="379"/>
      <c r="O46" s="380"/>
    </row>
    <row r="47" spans="1:27" x14ac:dyDescent="0.25">
      <c r="A47" s="35" t="s">
        <v>0</v>
      </c>
      <c r="B47" s="12" t="s">
        <v>9</v>
      </c>
      <c r="C47" s="36" t="s">
        <v>13</v>
      </c>
      <c r="D47" s="38"/>
      <c r="E47" s="35" t="s">
        <v>0</v>
      </c>
      <c r="F47" s="12" t="s">
        <v>9</v>
      </c>
      <c r="G47" s="36" t="s">
        <v>13</v>
      </c>
      <c r="I47" s="35" t="s">
        <v>0</v>
      </c>
      <c r="J47" s="12"/>
      <c r="K47" s="42" t="s">
        <v>13</v>
      </c>
      <c r="M47" s="35" t="s">
        <v>0</v>
      </c>
      <c r="N47" s="12" t="s">
        <v>9</v>
      </c>
      <c r="O47" s="42" t="s">
        <v>13</v>
      </c>
    </row>
    <row r="48" spans="1:27" ht="15.75" thickBot="1" x14ac:dyDescent="0.3">
      <c r="A48" s="54"/>
      <c r="B48" s="207"/>
      <c r="C48" s="37"/>
      <c r="D48" s="39"/>
      <c r="E48" s="54"/>
      <c r="F48" s="207"/>
      <c r="G48" s="37"/>
      <c r="I48" s="54"/>
      <c r="J48" s="43"/>
      <c r="K48" s="27"/>
      <c r="M48" s="375" t="s">
        <v>46</v>
      </c>
      <c r="N48" s="376"/>
      <c r="O48" s="377"/>
    </row>
    <row r="49" spans="1:15" ht="15.75" thickBot="1" x14ac:dyDescent="0.3">
      <c r="A49" s="54"/>
      <c r="B49" s="207"/>
      <c r="C49" s="37"/>
      <c r="D49" s="39"/>
      <c r="E49" s="54"/>
      <c r="F49" s="207"/>
      <c r="G49" s="37"/>
      <c r="I49" s="54"/>
      <c r="J49" s="5"/>
      <c r="K49" s="19"/>
      <c r="M49" s="28" t="s">
        <v>34</v>
      </c>
      <c r="N49" s="41"/>
      <c r="O49" s="30">
        <f>SUM(O46:O48)</f>
        <v>0</v>
      </c>
    </row>
    <row r="50" spans="1:15" ht="15.75" thickBot="1" x14ac:dyDescent="0.3">
      <c r="A50" s="54"/>
      <c r="B50" s="207"/>
      <c r="C50" s="19"/>
      <c r="D50" s="39"/>
      <c r="E50" s="130" t="s">
        <v>34</v>
      </c>
      <c r="F50" s="131"/>
      <c r="G50" s="126">
        <f>SUM(G48:G49)</f>
        <v>0</v>
      </c>
      <c r="I50" s="54"/>
      <c r="J50" s="2"/>
      <c r="K50" s="19"/>
      <c r="M50" s="119"/>
      <c r="N50" s="97"/>
      <c r="O50" s="132"/>
    </row>
    <row r="51" spans="1:15" x14ac:dyDescent="0.25">
      <c r="A51" s="54"/>
      <c r="B51" s="207"/>
      <c r="C51" s="19"/>
      <c r="D51" s="16"/>
      <c r="E51" s="71"/>
      <c r="F51" s="97"/>
      <c r="G51" s="132"/>
      <c r="I51" s="54"/>
      <c r="J51" s="2"/>
      <c r="K51" s="121"/>
      <c r="M51" s="92"/>
      <c r="N51" s="87"/>
      <c r="O51" s="93"/>
    </row>
    <row r="52" spans="1:15" x14ac:dyDescent="0.25">
      <c r="A52" s="54"/>
      <c r="B52" s="207"/>
      <c r="C52" s="19"/>
      <c r="E52" s="86"/>
      <c r="F52" s="87"/>
      <c r="G52" s="67"/>
      <c r="I52" s="54"/>
      <c r="J52" s="5"/>
      <c r="K52" s="121"/>
      <c r="M52" s="90"/>
      <c r="N52" s="91"/>
      <c r="O52" s="94"/>
    </row>
    <row r="53" spans="1:15" ht="15.75" thickBot="1" x14ac:dyDescent="0.3">
      <c r="A53" s="54"/>
      <c r="B53" s="207"/>
      <c r="C53" s="19"/>
      <c r="E53" s="90"/>
      <c r="F53" s="91"/>
      <c r="G53" s="75"/>
      <c r="I53" s="54"/>
      <c r="J53" s="5"/>
      <c r="K53" s="121"/>
      <c r="M53" s="88"/>
      <c r="N53" s="89"/>
      <c r="O53" s="70"/>
    </row>
    <row r="54" spans="1:15" x14ac:dyDescent="0.25">
      <c r="A54" s="54"/>
      <c r="B54" s="207"/>
      <c r="C54" s="19"/>
      <c r="E54" s="90"/>
      <c r="F54" s="91"/>
      <c r="G54" s="75"/>
      <c r="I54" s="54"/>
      <c r="J54" s="95"/>
      <c r="K54" s="122"/>
      <c r="M54" s="145"/>
      <c r="N54" s="146"/>
      <c r="O54" s="134"/>
    </row>
    <row r="55" spans="1:15" ht="15.75" thickBot="1" x14ac:dyDescent="0.3">
      <c r="A55" s="54"/>
      <c r="B55" s="207"/>
      <c r="C55" s="19"/>
      <c r="E55" s="88"/>
      <c r="F55" s="89"/>
      <c r="G55" s="70"/>
      <c r="I55" s="139"/>
      <c r="J55" s="144"/>
      <c r="K55" s="20"/>
      <c r="M55" s="145"/>
      <c r="N55" s="146"/>
      <c r="O55" s="140"/>
    </row>
    <row r="56" spans="1:15" ht="15.75" thickBot="1" x14ac:dyDescent="0.3">
      <c r="A56" s="54"/>
      <c r="B56" s="207"/>
      <c r="C56" s="19"/>
      <c r="I56" s="142" t="s">
        <v>34</v>
      </c>
      <c r="J56" s="143"/>
      <c r="K56" s="66">
        <f>SUM(K48:K55)</f>
        <v>0</v>
      </c>
    </row>
    <row r="57" spans="1:15" ht="15.75" thickBot="1" x14ac:dyDescent="0.3">
      <c r="A57" s="139"/>
      <c r="B57" s="207"/>
      <c r="C57" s="27"/>
      <c r="I57" s="96"/>
      <c r="J57" s="97"/>
      <c r="K57" s="73"/>
    </row>
    <row r="58" spans="1:15" ht="15.75" thickBot="1" x14ac:dyDescent="0.3">
      <c r="A58" s="40" t="s">
        <v>34</v>
      </c>
      <c r="B58" s="41"/>
      <c r="C58" s="30">
        <f>SUM(C48:C57)</f>
        <v>0</v>
      </c>
      <c r="I58" s="141"/>
      <c r="J58" s="91"/>
      <c r="K58" s="75"/>
    </row>
    <row r="59" spans="1:15" ht="15.75" thickBot="1" x14ac:dyDescent="0.3">
      <c r="A59" s="86"/>
      <c r="B59" s="87"/>
      <c r="C59" s="67"/>
      <c r="I59" s="136"/>
      <c r="J59" s="89"/>
      <c r="K59" s="70"/>
    </row>
    <row r="60" spans="1:15" x14ac:dyDescent="0.25">
      <c r="A60" s="86"/>
      <c r="B60" s="87"/>
      <c r="C60" s="67"/>
    </row>
    <row r="61" spans="1:15" ht="15.75" thickBot="1" x14ac:dyDescent="0.3">
      <c r="A61" s="88"/>
      <c r="B61" s="89"/>
      <c r="C61" s="70"/>
    </row>
  </sheetData>
  <mergeCells count="16">
    <mergeCell ref="U29:AA29"/>
    <mergeCell ref="V30:X30"/>
    <mergeCell ref="Y30:AA30"/>
    <mergeCell ref="A1:AA1"/>
    <mergeCell ref="M48:O48"/>
    <mergeCell ref="M46:O46"/>
    <mergeCell ref="I46:K46"/>
    <mergeCell ref="B4:D4"/>
    <mergeCell ref="E4:G4"/>
    <mergeCell ref="I4:J4"/>
    <mergeCell ref="E46:G46"/>
    <mergeCell ref="A29:E29"/>
    <mergeCell ref="G29:K29"/>
    <mergeCell ref="M29:S29"/>
    <mergeCell ref="N30:P30"/>
    <mergeCell ref="Q30:S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A6" sqref="A6:I8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394" t="s">
        <v>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</row>
    <row r="2" spans="1:21" x14ac:dyDescent="0.25">
      <c r="I2" s="3"/>
    </row>
    <row r="3" spans="1:21" ht="16.5" thickBot="1" x14ac:dyDescent="0.3">
      <c r="A3" s="59" t="s">
        <v>8</v>
      </c>
      <c r="C3" s="21" t="s">
        <v>75</v>
      </c>
    </row>
    <row r="4" spans="1:21" x14ac:dyDescent="0.25">
      <c r="A4" s="56" t="s">
        <v>0</v>
      </c>
      <c r="B4" s="381" t="s">
        <v>16</v>
      </c>
      <c r="C4" s="381"/>
      <c r="D4" s="381"/>
      <c r="E4" s="381" t="s">
        <v>17</v>
      </c>
      <c r="F4" s="381"/>
      <c r="G4" s="381"/>
      <c r="H4" s="226" t="s">
        <v>14</v>
      </c>
      <c r="I4" s="51" t="s">
        <v>1</v>
      </c>
    </row>
    <row r="5" spans="1:21" x14ac:dyDescent="0.25">
      <c r="A5" s="63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25">
      <c r="A6" s="409" t="s">
        <v>74</v>
      </c>
      <c r="B6" s="410"/>
      <c r="C6" s="410"/>
      <c r="D6" s="410"/>
      <c r="E6" s="410"/>
      <c r="F6" s="410"/>
      <c r="G6" s="410"/>
      <c r="H6" s="410"/>
      <c r="I6" s="411"/>
    </row>
    <row r="7" spans="1:21" x14ac:dyDescent="0.25">
      <c r="A7" s="412"/>
      <c r="B7" s="413"/>
      <c r="C7" s="413"/>
      <c r="D7" s="413"/>
      <c r="E7" s="413"/>
      <c r="F7" s="413"/>
      <c r="G7" s="413"/>
      <c r="H7" s="413"/>
      <c r="I7" s="414"/>
    </row>
    <row r="8" spans="1:21" x14ac:dyDescent="0.25">
      <c r="A8" s="415"/>
      <c r="B8" s="416"/>
      <c r="C8" s="416"/>
      <c r="D8" s="416"/>
      <c r="E8" s="416"/>
      <c r="F8" s="416"/>
      <c r="G8" s="416"/>
      <c r="H8" s="416"/>
      <c r="I8" s="417"/>
    </row>
    <row r="9" spans="1:21" x14ac:dyDescent="0.25">
      <c r="A9" s="54"/>
      <c r="B9" s="8"/>
      <c r="C9" s="8"/>
      <c r="D9" s="8"/>
      <c r="E9" s="8"/>
      <c r="F9" s="8"/>
      <c r="G9" s="8"/>
      <c r="H9" s="8"/>
      <c r="I9" s="19"/>
    </row>
    <row r="10" spans="1:21" x14ac:dyDescent="0.25">
      <c r="A10" s="54"/>
      <c r="B10" s="8"/>
      <c r="C10" s="8"/>
      <c r="D10" s="8"/>
      <c r="E10" s="8"/>
      <c r="F10" s="8"/>
      <c r="G10" s="8"/>
      <c r="H10" s="8"/>
      <c r="I10" s="19"/>
    </row>
    <row r="11" spans="1:21" x14ac:dyDescent="0.25">
      <c r="A11" s="54"/>
      <c r="B11" s="8"/>
      <c r="C11" s="8"/>
      <c r="D11" s="8"/>
      <c r="E11" s="8"/>
      <c r="F11" s="8"/>
      <c r="G11" s="8"/>
      <c r="H11" s="8"/>
      <c r="I11" s="19"/>
    </row>
    <row r="12" spans="1:21" ht="15.75" thickBot="1" x14ac:dyDescent="0.3">
      <c r="A12" s="55"/>
      <c r="B12" s="17"/>
      <c r="C12" s="17"/>
      <c r="D12" s="17"/>
      <c r="E12" s="17"/>
      <c r="F12" s="17"/>
      <c r="G12" s="17"/>
      <c r="H12" s="17"/>
      <c r="I12" s="27"/>
    </row>
    <row r="13" spans="1:21" ht="15.75" thickBot="1" x14ac:dyDescent="0.3">
      <c r="A13" s="225"/>
      <c r="B13" s="125"/>
      <c r="C13" s="125"/>
      <c r="D13" s="125"/>
      <c r="E13" s="125"/>
      <c r="F13" s="125"/>
      <c r="G13" s="125"/>
      <c r="H13" s="125"/>
      <c r="I13" s="126"/>
    </row>
    <row r="14" spans="1:21" ht="15.75" thickBot="1" x14ac:dyDescent="0.3">
      <c r="A14" s="148" t="s">
        <v>33</v>
      </c>
      <c r="B14" s="125">
        <f>SUM(B7:B13)</f>
        <v>0</v>
      </c>
      <c r="C14" s="125">
        <f>SUM(C7:C13)</f>
        <v>0</v>
      </c>
      <c r="D14" s="125">
        <f t="shared" ref="D14" si="0">SUM(D7:D13)</f>
        <v>0</v>
      </c>
      <c r="E14" s="125">
        <f>SUM(E6:E13)</f>
        <v>0</v>
      </c>
      <c r="F14" s="125">
        <f>SUM(F6:F13)</f>
        <v>0</v>
      </c>
      <c r="G14" s="125">
        <f t="shared" ref="G14" si="1">SUM(G7:G13)</f>
        <v>0</v>
      </c>
      <c r="H14" s="125">
        <f>SUM(H7:H13)</f>
        <v>0</v>
      </c>
      <c r="I14" s="126">
        <f t="shared" ref="I14" si="2">SUM(I7:I13)</f>
        <v>0</v>
      </c>
    </row>
    <row r="15" spans="1:21" x14ac:dyDescent="0.25">
      <c r="A15" s="119" t="s">
        <v>63</v>
      </c>
      <c r="B15" s="72"/>
      <c r="C15" s="72"/>
      <c r="D15" s="72"/>
      <c r="E15" s="72"/>
      <c r="F15" s="72"/>
      <c r="G15" s="72"/>
      <c r="H15" s="72"/>
      <c r="I15" s="73"/>
    </row>
    <row r="16" spans="1:21" ht="15.75" thickBot="1" x14ac:dyDescent="0.3">
      <c r="A16" s="88" t="s">
        <v>38</v>
      </c>
      <c r="B16" s="69"/>
      <c r="C16" s="69"/>
      <c r="D16" s="69"/>
      <c r="E16" s="69"/>
      <c r="F16" s="69"/>
      <c r="G16" s="69"/>
      <c r="H16" s="69"/>
      <c r="I16" s="70"/>
    </row>
    <row r="17" spans="1:21" x14ac:dyDescent="0.25">
      <c r="A17" s="23"/>
    </row>
    <row r="18" spans="1:21" ht="16.5" thickBot="1" x14ac:dyDescent="0.3">
      <c r="A18" s="59" t="s">
        <v>28</v>
      </c>
      <c r="G18" s="9" t="s">
        <v>55</v>
      </c>
      <c r="K18" s="9" t="s">
        <v>57</v>
      </c>
    </row>
    <row r="19" spans="1:21" x14ac:dyDescent="0.25">
      <c r="A19" s="368" t="s">
        <v>50</v>
      </c>
      <c r="B19" s="369"/>
      <c r="C19" s="369"/>
      <c r="D19" s="369"/>
      <c r="E19" s="206"/>
      <c r="G19" s="388" t="s">
        <v>21</v>
      </c>
      <c r="H19" s="389"/>
      <c r="I19" s="390"/>
      <c r="K19" s="388" t="s">
        <v>21</v>
      </c>
      <c r="L19" s="389"/>
      <c r="M19" s="390"/>
      <c r="O19" s="368" t="s">
        <v>51</v>
      </c>
      <c r="P19" s="369"/>
      <c r="Q19" s="369"/>
      <c r="R19" s="369"/>
      <c r="S19" s="369"/>
      <c r="T19" s="369"/>
      <c r="U19" s="370"/>
    </row>
    <row r="20" spans="1:21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1" t="s">
        <v>6</v>
      </c>
      <c r="H20" s="110"/>
      <c r="I20" s="112"/>
      <c r="K20" s="111" t="s">
        <v>6</v>
      </c>
      <c r="L20" s="110" t="s">
        <v>3</v>
      </c>
      <c r="M20" s="112" t="s">
        <v>4</v>
      </c>
      <c r="O20" s="114" t="s">
        <v>0</v>
      </c>
      <c r="P20" s="227" t="s">
        <v>16</v>
      </c>
      <c r="Q20" s="227"/>
      <c r="R20" s="227"/>
      <c r="S20" s="227" t="s">
        <v>17</v>
      </c>
      <c r="T20" s="227"/>
      <c r="U20" s="228"/>
    </row>
    <row r="21" spans="1:21" ht="15.75" thickBot="1" x14ac:dyDescent="0.3">
      <c r="A21" s="118" t="s">
        <v>76</v>
      </c>
      <c r="B21" s="76"/>
      <c r="C21" s="76"/>
      <c r="D21" s="18"/>
      <c r="E21" s="24"/>
      <c r="G21" s="149" t="s">
        <v>33</v>
      </c>
      <c r="H21" s="76"/>
      <c r="I21" s="79"/>
      <c r="K21" s="149" t="s">
        <v>64</v>
      </c>
      <c r="L21" s="76"/>
      <c r="M21" s="79"/>
      <c r="O21" s="52"/>
      <c r="P21" s="31" t="s">
        <v>3</v>
      </c>
      <c r="Q21" s="31" t="s">
        <v>4</v>
      </c>
      <c r="R21" s="31" t="s">
        <v>5</v>
      </c>
      <c r="S21" s="31" t="s">
        <v>3</v>
      </c>
      <c r="T21" s="31" t="s">
        <v>4</v>
      </c>
      <c r="U21" s="33" t="s">
        <v>5</v>
      </c>
    </row>
    <row r="22" spans="1:21" ht="15.75" thickBot="1" x14ac:dyDescent="0.3">
      <c r="A22" s="187" t="s">
        <v>33</v>
      </c>
      <c r="B22" s="81"/>
      <c r="C22" s="191"/>
      <c r="D22" s="81"/>
      <c r="E22" s="199"/>
      <c r="G22" s="149" t="s">
        <v>39</v>
      </c>
      <c r="H22" s="76"/>
      <c r="I22" s="79"/>
      <c r="K22" s="149" t="s">
        <v>65</v>
      </c>
      <c r="L22" s="76"/>
      <c r="M22" s="79"/>
      <c r="O22" s="54">
        <v>42989</v>
      </c>
      <c r="P22" s="8"/>
      <c r="Q22" s="8"/>
      <c r="R22" s="8"/>
      <c r="S22" s="8"/>
      <c r="T22" s="8"/>
      <c r="U22" s="19"/>
    </row>
    <row r="23" spans="1:21" ht="15.75" thickBot="1" x14ac:dyDescent="0.3">
      <c r="A23" s="185" t="s">
        <v>66</v>
      </c>
      <c r="B23" s="81"/>
      <c r="C23" s="191"/>
      <c r="D23" s="81"/>
      <c r="E23" s="199"/>
      <c r="G23" s="150" t="s">
        <v>38</v>
      </c>
      <c r="H23" s="151"/>
      <c r="I23" s="152"/>
      <c r="J23" s="102"/>
      <c r="K23" s="153" t="s">
        <v>38</v>
      </c>
      <c r="L23" s="154"/>
      <c r="M23" s="155"/>
      <c r="O23" s="54">
        <v>42996</v>
      </c>
      <c r="P23" s="8"/>
      <c r="Q23" s="8"/>
      <c r="R23" s="8"/>
      <c r="S23" s="8"/>
      <c r="T23" s="8"/>
      <c r="U23" s="19"/>
    </row>
    <row r="24" spans="1:21" x14ac:dyDescent="0.25">
      <c r="A24" s="181" t="s">
        <v>67</v>
      </c>
      <c r="B24" s="186"/>
      <c r="C24" s="192"/>
      <c r="D24" s="197"/>
      <c r="E24" s="198"/>
      <c r="O24" s="54">
        <v>43003</v>
      </c>
      <c r="P24" s="8"/>
      <c r="Q24" s="8"/>
      <c r="R24" s="8"/>
      <c r="S24" s="8"/>
      <c r="T24" s="8"/>
      <c r="U24" s="19"/>
    </row>
    <row r="25" spans="1:21" x14ac:dyDescent="0.25">
      <c r="A25" s="181" t="s">
        <v>65</v>
      </c>
      <c r="B25" s="76"/>
      <c r="C25" s="189"/>
      <c r="D25" s="8"/>
      <c r="E25" s="194"/>
      <c r="O25" s="54"/>
      <c r="P25" s="8"/>
      <c r="Q25" s="8"/>
      <c r="R25" s="8"/>
      <c r="S25" s="8"/>
      <c r="T25" s="8"/>
      <c r="U25" s="19"/>
    </row>
    <row r="26" spans="1:21" ht="15.75" thickBot="1" x14ac:dyDescent="0.3">
      <c r="A26" s="182" t="s">
        <v>64</v>
      </c>
      <c r="B26" s="188"/>
      <c r="C26" s="193"/>
      <c r="D26" s="188"/>
      <c r="E26" s="195"/>
      <c r="O26" s="204" t="s">
        <v>33</v>
      </c>
      <c r="P26" s="205"/>
      <c r="Q26" s="205"/>
      <c r="R26" s="205"/>
      <c r="S26" s="205"/>
      <c r="T26" s="205"/>
      <c r="U26" s="20"/>
    </row>
    <row r="27" spans="1:21" ht="15.75" thickBot="1" x14ac:dyDescent="0.3">
      <c r="A27" s="182" t="s">
        <v>38</v>
      </c>
      <c r="B27" s="188"/>
      <c r="C27" s="193"/>
      <c r="D27" s="188"/>
      <c r="E27" s="195"/>
    </row>
    <row r="29" spans="1:21" ht="16.5" thickBot="1" x14ac:dyDescent="0.3">
      <c r="A29" s="59" t="s">
        <v>22</v>
      </c>
      <c r="C29" s="21" t="s">
        <v>77</v>
      </c>
    </row>
    <row r="30" spans="1:21" x14ac:dyDescent="0.25">
      <c r="A30" s="229" t="s">
        <v>36</v>
      </c>
      <c r="B30" s="230"/>
      <c r="C30" s="230"/>
      <c r="D30" s="230"/>
      <c r="E30" s="230"/>
      <c r="F30" s="230"/>
      <c r="G30" s="230"/>
      <c r="H30" s="230"/>
      <c r="I30" s="231"/>
      <c r="K30" s="391" t="s">
        <v>31</v>
      </c>
      <c r="L30" s="392"/>
      <c r="M30" s="392"/>
      <c r="N30" s="393"/>
    </row>
    <row r="31" spans="1:21" x14ac:dyDescent="0.25">
      <c r="A31" s="209"/>
      <c r="B31" s="210"/>
      <c r="C31" s="211"/>
      <c r="D31" s="212" t="s">
        <v>16</v>
      </c>
      <c r="E31" s="213"/>
      <c r="F31" s="214"/>
      <c r="G31" s="212" t="s">
        <v>17</v>
      </c>
      <c r="H31" s="213"/>
      <c r="I31" s="215"/>
      <c r="J31" s="44"/>
      <c r="K31" s="53" t="s">
        <v>0</v>
      </c>
      <c r="L31" s="12" t="s">
        <v>29</v>
      </c>
      <c r="M31" s="12" t="s">
        <v>30</v>
      </c>
      <c r="N31" s="13" t="s">
        <v>13</v>
      </c>
    </row>
    <row r="32" spans="1:21" x14ac:dyDescent="0.25">
      <c r="A32" s="35" t="s">
        <v>0</v>
      </c>
      <c r="B32" s="12" t="s">
        <v>56</v>
      </c>
      <c r="C32" s="12" t="s">
        <v>30</v>
      </c>
      <c r="D32" s="12" t="s">
        <v>10</v>
      </c>
      <c r="E32" s="12" t="s">
        <v>11</v>
      </c>
      <c r="F32" s="12" t="s">
        <v>12</v>
      </c>
      <c r="G32" s="12" t="s">
        <v>10</v>
      </c>
      <c r="H32" s="12" t="s">
        <v>11</v>
      </c>
      <c r="I32" s="36" t="s">
        <v>12</v>
      </c>
      <c r="J32" s="3"/>
      <c r="K32" s="232" t="s">
        <v>78</v>
      </c>
      <c r="L32" s="227" t="s">
        <v>7</v>
      </c>
      <c r="M32" s="227" t="s">
        <v>79</v>
      </c>
      <c r="N32" s="6">
        <v>12</v>
      </c>
    </row>
    <row r="33" spans="1:14" x14ac:dyDescent="0.25">
      <c r="A33" s="25"/>
      <c r="B33" s="116"/>
      <c r="C33" s="116"/>
      <c r="D33" s="158"/>
      <c r="E33" s="158"/>
      <c r="F33" s="158"/>
      <c r="G33" s="158"/>
      <c r="H33" s="158"/>
      <c r="I33" s="159"/>
      <c r="J33" s="3"/>
      <c r="K33" s="156"/>
      <c r="L33" s="157"/>
      <c r="M33" s="157"/>
      <c r="N33" s="10"/>
    </row>
    <row r="34" spans="1:14" ht="15.75" thickBot="1" x14ac:dyDescent="0.3">
      <c r="A34" s="25"/>
      <c r="B34" s="116"/>
      <c r="C34" s="116"/>
      <c r="D34" s="158"/>
      <c r="E34" s="158"/>
      <c r="F34" s="158"/>
      <c r="G34" s="158"/>
      <c r="H34" s="158"/>
      <c r="I34" s="159"/>
      <c r="J34" s="3"/>
      <c r="K34" s="156"/>
      <c r="L34" s="157"/>
      <c r="M34" s="157"/>
      <c r="N34" s="10"/>
    </row>
    <row r="35" spans="1:14" ht="15.75" thickBot="1" x14ac:dyDescent="0.3">
      <c r="A35" s="45" t="s">
        <v>33</v>
      </c>
      <c r="B35" s="46"/>
      <c r="C35" s="47"/>
      <c r="D35" s="48"/>
      <c r="E35" s="48"/>
      <c r="F35" s="48"/>
      <c r="G35" s="48"/>
      <c r="H35" s="48"/>
      <c r="I35" s="49"/>
    </row>
    <row r="36" spans="1:14" x14ac:dyDescent="0.25">
      <c r="A36" s="164"/>
      <c r="B36" s="160"/>
      <c r="C36" s="161"/>
      <c r="D36" s="165"/>
      <c r="E36" s="165"/>
      <c r="F36" s="165"/>
      <c r="G36" s="165"/>
      <c r="H36" s="165"/>
      <c r="I36" s="166"/>
    </row>
    <row r="37" spans="1:14" x14ac:dyDescent="0.25">
      <c r="A37" s="90"/>
      <c r="B37" s="12"/>
      <c r="C37" s="61"/>
      <c r="D37" s="167"/>
      <c r="E37" s="167"/>
      <c r="F37" s="167"/>
      <c r="G37" s="167"/>
      <c r="H37" s="167"/>
      <c r="I37" s="168"/>
    </row>
    <row r="38" spans="1:14" x14ac:dyDescent="0.25">
      <c r="A38" s="90"/>
      <c r="B38" s="12"/>
      <c r="C38" s="61"/>
      <c r="D38" s="167"/>
      <c r="E38" s="167"/>
      <c r="F38" s="167"/>
      <c r="G38" s="167"/>
      <c r="H38" s="167"/>
      <c r="I38" s="168"/>
    </row>
    <row r="39" spans="1:14" ht="15.75" thickBot="1" x14ac:dyDescent="0.3">
      <c r="A39" s="88" t="s">
        <v>38</v>
      </c>
      <c r="B39" s="162"/>
      <c r="C39" s="163"/>
      <c r="D39" s="169"/>
      <c r="E39" s="169"/>
      <c r="F39" s="169"/>
      <c r="G39" s="169"/>
      <c r="H39" s="169"/>
      <c r="I39" s="170"/>
    </row>
  </sheetData>
  <mergeCells count="9">
    <mergeCell ref="K30:N30"/>
    <mergeCell ref="A1:U1"/>
    <mergeCell ref="B4:D4"/>
    <mergeCell ref="E4:G4"/>
    <mergeCell ref="G19:I19"/>
    <mergeCell ref="K19:M19"/>
    <mergeCell ref="A19:D19"/>
    <mergeCell ref="O19:U19"/>
    <mergeCell ref="A6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K14" sqref="K14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396" t="s">
        <v>44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179"/>
      <c r="O1" s="179"/>
      <c r="P1" s="179"/>
      <c r="Q1" s="179"/>
      <c r="R1" s="179"/>
      <c r="S1" s="179"/>
      <c r="T1" s="179"/>
      <c r="U1" s="179"/>
      <c r="V1" s="179"/>
    </row>
    <row r="2" spans="1:22" x14ac:dyDescent="0.2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.5" thickBot="1" x14ac:dyDescent="0.3">
      <c r="A3" s="59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6" t="s">
        <v>0</v>
      </c>
      <c r="B4" s="381" t="s">
        <v>16</v>
      </c>
      <c r="C4" s="381"/>
      <c r="D4" s="381"/>
      <c r="E4" s="381" t="s">
        <v>17</v>
      </c>
      <c r="F4" s="381"/>
      <c r="G4" s="381"/>
      <c r="H4" s="217" t="s">
        <v>14</v>
      </c>
      <c r="I4" s="51" t="s">
        <v>37</v>
      </c>
    </row>
    <row r="5" spans="1:22" x14ac:dyDescent="0.25">
      <c r="A5" s="63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3"/>
    </row>
    <row r="6" spans="1:22" x14ac:dyDescent="0.25">
      <c r="A6" s="400" t="s">
        <v>74</v>
      </c>
      <c r="B6" s="401"/>
      <c r="C6" s="401"/>
      <c r="D6" s="401"/>
      <c r="E6" s="401"/>
      <c r="F6" s="401"/>
      <c r="G6" s="401"/>
      <c r="H6" s="401"/>
      <c r="I6" s="402"/>
    </row>
    <row r="7" spans="1:22" x14ac:dyDescent="0.25">
      <c r="A7" s="403"/>
      <c r="B7" s="404"/>
      <c r="C7" s="404"/>
      <c r="D7" s="404"/>
      <c r="E7" s="404"/>
      <c r="F7" s="404"/>
      <c r="G7" s="404"/>
      <c r="H7" s="404"/>
      <c r="I7" s="405"/>
    </row>
    <row r="8" spans="1:22" x14ac:dyDescent="0.25">
      <c r="A8" s="403"/>
      <c r="B8" s="404"/>
      <c r="C8" s="404"/>
      <c r="D8" s="404"/>
      <c r="E8" s="404"/>
      <c r="F8" s="404"/>
      <c r="G8" s="404"/>
      <c r="H8" s="404"/>
      <c r="I8" s="405"/>
    </row>
    <row r="9" spans="1:22" x14ac:dyDescent="0.25">
      <c r="A9" s="406"/>
      <c r="B9" s="407"/>
      <c r="C9" s="407"/>
      <c r="D9" s="407"/>
      <c r="E9" s="407"/>
      <c r="F9" s="407"/>
      <c r="G9" s="407"/>
      <c r="H9" s="407"/>
      <c r="I9" s="408"/>
    </row>
    <row r="10" spans="1:22" x14ac:dyDescent="0.25">
      <c r="A10" s="26"/>
      <c r="B10" s="17"/>
      <c r="C10" s="17"/>
      <c r="D10" s="17"/>
      <c r="E10" s="17"/>
      <c r="F10" s="17"/>
      <c r="G10" s="17"/>
      <c r="H10" s="17"/>
      <c r="I10" s="27"/>
    </row>
    <row r="11" spans="1:22" x14ac:dyDescent="0.25">
      <c r="A11" s="26"/>
      <c r="B11" s="17"/>
      <c r="C11" s="17"/>
      <c r="D11" s="17"/>
      <c r="E11" s="17"/>
      <c r="F11" s="17"/>
      <c r="G11" s="17"/>
      <c r="H11" s="17"/>
      <c r="I11" s="27"/>
    </row>
    <row r="12" spans="1:22" x14ac:dyDescent="0.25">
      <c r="A12" s="26"/>
      <c r="B12" s="17"/>
      <c r="C12" s="17"/>
      <c r="D12" s="17"/>
      <c r="E12" s="17"/>
      <c r="F12" s="17"/>
      <c r="G12" s="17"/>
      <c r="H12" s="17"/>
      <c r="I12" s="27"/>
    </row>
    <row r="13" spans="1:22" ht="15.75" thickBot="1" x14ac:dyDescent="0.3">
      <c r="A13" s="26"/>
      <c r="B13" s="17"/>
      <c r="C13" s="17"/>
      <c r="D13" s="17"/>
      <c r="E13" s="17"/>
      <c r="F13" s="17"/>
      <c r="G13" s="17"/>
      <c r="H13" s="17"/>
      <c r="I13" s="27"/>
    </row>
    <row r="14" spans="1:22" ht="15.75" thickBot="1" x14ac:dyDescent="0.3">
      <c r="A14" s="124" t="s">
        <v>33</v>
      </c>
      <c r="B14" s="125">
        <f>SUM(B6:B13)</f>
        <v>0</v>
      </c>
      <c r="C14" s="125">
        <f t="shared" ref="C14:G14" si="0">SUM(C6:C13)</f>
        <v>0</v>
      </c>
      <c r="D14" s="125">
        <f t="shared" si="0"/>
        <v>0</v>
      </c>
      <c r="E14" s="125">
        <f>SUM(E6:E13)</f>
        <v>0</v>
      </c>
      <c r="F14" s="125">
        <f t="shared" si="0"/>
        <v>0</v>
      </c>
      <c r="G14" s="125">
        <f t="shared" si="0"/>
        <v>0</v>
      </c>
      <c r="H14" s="125">
        <f>SUM(H6:H13)</f>
        <v>0</v>
      </c>
      <c r="I14" s="126">
        <f>SUM(I6:I13)</f>
        <v>0</v>
      </c>
    </row>
    <row r="15" spans="1:22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22" ht="15.75" thickBot="1" x14ac:dyDescent="0.3">
      <c r="A16" s="68" t="s">
        <v>38</v>
      </c>
      <c r="B16" s="69"/>
      <c r="C16" s="69"/>
      <c r="D16" s="69"/>
      <c r="E16" s="69"/>
      <c r="F16" s="69"/>
      <c r="G16" s="69"/>
      <c r="H16" s="69"/>
      <c r="I16" s="70"/>
    </row>
    <row r="18" spans="1:13" ht="16.5" thickBot="1" x14ac:dyDescent="0.3">
      <c r="A18" s="9" t="s">
        <v>68</v>
      </c>
      <c r="F18" s="3"/>
    </row>
    <row r="19" spans="1:13" x14ac:dyDescent="0.25">
      <c r="A19" s="368" t="s">
        <v>50</v>
      </c>
      <c r="B19" s="369"/>
      <c r="C19" s="369"/>
      <c r="D19" s="369"/>
      <c r="E19" s="206"/>
      <c r="G19" s="368" t="s">
        <v>51</v>
      </c>
      <c r="H19" s="369"/>
      <c r="I19" s="369"/>
      <c r="J19" s="369"/>
      <c r="K19" s="369"/>
      <c r="L19" s="369"/>
      <c r="M19" s="370"/>
    </row>
    <row r="20" spans="1:13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4" t="s">
        <v>0</v>
      </c>
      <c r="H20" s="371" t="s">
        <v>16</v>
      </c>
      <c r="I20" s="371"/>
      <c r="J20" s="371"/>
      <c r="K20" s="371" t="s">
        <v>17</v>
      </c>
      <c r="L20" s="371"/>
      <c r="M20" s="372"/>
    </row>
    <row r="21" spans="1:13" x14ac:dyDescent="0.25">
      <c r="A21" s="118"/>
      <c r="B21" s="76"/>
      <c r="C21" s="76"/>
      <c r="D21" s="18"/>
      <c r="E21" s="24"/>
      <c r="G21" s="52"/>
      <c r="H21" s="31" t="s">
        <v>3</v>
      </c>
      <c r="I21" s="31" t="s">
        <v>4</v>
      </c>
      <c r="J21" s="31" t="s">
        <v>5</v>
      </c>
      <c r="K21" s="31" t="s">
        <v>3</v>
      </c>
      <c r="L21" s="31" t="s">
        <v>4</v>
      </c>
      <c r="M21" s="33" t="s">
        <v>5</v>
      </c>
    </row>
    <row r="22" spans="1:13" ht="15.75" thickBot="1" x14ac:dyDescent="0.3">
      <c r="A22" s="183"/>
      <c r="B22" s="184"/>
      <c r="C22" s="190"/>
      <c r="D22" s="196"/>
      <c r="E22" s="200"/>
      <c r="G22" s="54"/>
      <c r="H22" s="8"/>
      <c r="I22" s="8"/>
      <c r="J22" s="8"/>
      <c r="K22" s="8"/>
      <c r="L22" s="8"/>
      <c r="M22" s="19"/>
    </row>
    <row r="23" spans="1:13" ht="15.75" thickBot="1" x14ac:dyDescent="0.3">
      <c r="A23" s="187" t="s">
        <v>33</v>
      </c>
      <c r="B23" s="81">
        <f>SUM(B21:B22)</f>
        <v>0</v>
      </c>
      <c r="C23" s="191">
        <f>SUM(C21:C22)</f>
        <v>0</v>
      </c>
      <c r="D23" s="81">
        <f>D210</f>
        <v>0</v>
      </c>
      <c r="E23" s="199" t="e">
        <f>D23/(B23+C23)</f>
        <v>#DIV/0!</v>
      </c>
      <c r="G23" s="54"/>
      <c r="H23" s="8"/>
      <c r="I23" s="8"/>
      <c r="J23" s="8"/>
      <c r="K23" s="8"/>
      <c r="L23" s="8"/>
      <c r="M23" s="19"/>
    </row>
    <row r="24" spans="1:13" x14ac:dyDescent="0.25">
      <c r="A24" s="185"/>
      <c r="B24" s="186"/>
      <c r="C24" s="192"/>
      <c r="D24" s="197"/>
      <c r="E24" s="198" t="e">
        <f>D24/(B24+C24)</f>
        <v>#DIV/0!</v>
      </c>
      <c r="G24" s="54"/>
      <c r="H24" s="8"/>
      <c r="I24" s="8"/>
      <c r="J24" s="8"/>
      <c r="K24" s="8"/>
      <c r="L24" s="8"/>
      <c r="M24" s="19"/>
    </row>
    <row r="25" spans="1:13" x14ac:dyDescent="0.25">
      <c r="A25" s="181"/>
      <c r="B25" s="76"/>
      <c r="C25" s="189"/>
      <c r="D25" s="8"/>
      <c r="E25" s="194" t="e">
        <f t="shared" ref="E25" si="1">D25/(B25+C25)</f>
        <v>#DIV/0!</v>
      </c>
      <c r="G25" s="54"/>
      <c r="H25" s="8"/>
      <c r="I25" s="8"/>
      <c r="J25" s="8"/>
      <c r="K25" s="8"/>
      <c r="L25" s="8"/>
      <c r="M25" s="19"/>
    </row>
    <row r="26" spans="1:13" ht="15.75" thickBot="1" x14ac:dyDescent="0.3">
      <c r="A26" s="182" t="s">
        <v>38</v>
      </c>
      <c r="B26" s="188"/>
      <c r="C26" s="193"/>
      <c r="D26" s="188"/>
      <c r="E26" s="195"/>
      <c r="G26" s="204" t="s">
        <v>33</v>
      </c>
      <c r="H26" s="205"/>
      <c r="I26" s="205"/>
      <c r="J26" s="205"/>
      <c r="K26" s="205"/>
      <c r="L26" s="205"/>
      <c r="M26" s="20"/>
    </row>
    <row r="27" spans="1:13" x14ac:dyDescent="0.25">
      <c r="A27" s="180"/>
    </row>
    <row r="29" spans="1:13" ht="16.5" thickBot="1" x14ac:dyDescent="0.3">
      <c r="A29" s="9" t="s">
        <v>22</v>
      </c>
    </row>
    <row r="30" spans="1:13" x14ac:dyDescent="0.25">
      <c r="A30" s="382" t="s">
        <v>69</v>
      </c>
      <c r="B30" s="383"/>
      <c r="C30" s="383"/>
      <c r="D30" s="384"/>
      <c r="E30" s="34"/>
      <c r="F30" s="378" t="s">
        <v>70</v>
      </c>
      <c r="G30" s="379"/>
      <c r="H30" s="379"/>
      <c r="I30" s="380"/>
      <c r="J30" s="101"/>
      <c r="K30" s="398" t="s">
        <v>71</v>
      </c>
      <c r="L30" s="399"/>
    </row>
    <row r="31" spans="1:13" x14ac:dyDescent="0.25">
      <c r="A31" s="103" t="s">
        <v>0</v>
      </c>
      <c r="B31" s="12" t="s">
        <v>3</v>
      </c>
      <c r="C31" s="12" t="s">
        <v>4</v>
      </c>
      <c r="D31" s="33" t="s">
        <v>5</v>
      </c>
      <c r="F31" s="120" t="s">
        <v>0</v>
      </c>
      <c r="G31" s="12" t="s">
        <v>3</v>
      </c>
      <c r="H31" s="12" t="s">
        <v>4</v>
      </c>
      <c r="I31" s="33" t="s">
        <v>5</v>
      </c>
      <c r="J31" s="104"/>
      <c r="K31" s="103" t="s">
        <v>0</v>
      </c>
      <c r="L31" s="36" t="s">
        <v>13</v>
      </c>
    </row>
    <row r="32" spans="1:13" x14ac:dyDescent="0.25">
      <c r="A32" s="25"/>
      <c r="B32" s="7"/>
      <c r="C32" s="62"/>
      <c r="D32" s="19"/>
      <c r="F32" s="114"/>
      <c r="G32" s="7"/>
      <c r="H32" s="8"/>
      <c r="I32" s="19"/>
      <c r="J32" s="16"/>
      <c r="K32" s="177"/>
      <c r="L32" s="19"/>
    </row>
    <row r="33" spans="1:12" x14ac:dyDescent="0.25">
      <c r="A33" s="26"/>
      <c r="B33" s="109"/>
      <c r="C33" s="171"/>
      <c r="D33" s="27"/>
      <c r="F33" s="60"/>
      <c r="G33" s="109"/>
      <c r="H33" s="17"/>
      <c r="I33" s="27"/>
      <c r="J33" s="16"/>
      <c r="K33" s="177"/>
      <c r="L33" s="19"/>
    </row>
    <row r="34" spans="1:12" ht="15.75" thickBot="1" x14ac:dyDescent="0.3">
      <c r="A34" s="26"/>
      <c r="B34" s="105"/>
      <c r="C34" s="105"/>
      <c r="D34" s="27"/>
      <c r="F34" s="114"/>
      <c r="G34" s="7"/>
      <c r="H34" s="8"/>
      <c r="I34" s="19"/>
      <c r="J34" s="16"/>
      <c r="K34" s="177"/>
      <c r="L34" s="19"/>
    </row>
    <row r="35" spans="1:12" ht="15.75" thickBot="1" x14ac:dyDescent="0.3">
      <c r="A35" s="108" t="s">
        <v>33</v>
      </c>
      <c r="B35" s="29">
        <f>SUM(B32:B34)</f>
        <v>0</v>
      </c>
      <c r="C35" s="29">
        <f>SUM(C32:C34)</f>
        <v>0</v>
      </c>
      <c r="D35" s="30">
        <f>SUM(D32:D34)</f>
        <v>0</v>
      </c>
      <c r="F35" s="173"/>
      <c r="G35" s="174"/>
      <c r="H35" s="123"/>
      <c r="I35" s="147"/>
      <c r="J35" s="16"/>
      <c r="K35" s="115"/>
      <c r="L35" s="20"/>
    </row>
    <row r="36" spans="1:12" ht="15.75" thickBot="1" x14ac:dyDescent="0.3">
      <c r="A36" s="172"/>
      <c r="B36" s="57"/>
      <c r="C36" s="57"/>
      <c r="D36" s="67"/>
      <c r="F36" s="175" t="s">
        <v>33</v>
      </c>
      <c r="G36" s="125">
        <f>SUM(G32:G35)</f>
        <v>0</v>
      </c>
      <c r="H36" s="125">
        <f>SUM(H32:H35)</f>
        <v>0</v>
      </c>
      <c r="I36" s="126">
        <f>SUM(I32:I35)</f>
        <v>0</v>
      </c>
      <c r="J36" s="16"/>
      <c r="K36" s="178" t="s">
        <v>34</v>
      </c>
      <c r="L36" s="129">
        <f>SUM(L32:L35)</f>
        <v>0</v>
      </c>
    </row>
    <row r="37" spans="1:12" ht="15.75" thickBot="1" x14ac:dyDescent="0.3">
      <c r="A37" s="98"/>
      <c r="B37" s="69"/>
      <c r="C37" s="69"/>
      <c r="D37" s="69"/>
      <c r="E37" s="102"/>
      <c r="F37" s="176"/>
      <c r="G37" s="72"/>
      <c r="H37" s="72"/>
      <c r="I37" s="73"/>
      <c r="J37" s="102"/>
      <c r="K37" s="176"/>
      <c r="L37" s="132"/>
    </row>
    <row r="38" spans="1:12" ht="15.75" thickBot="1" x14ac:dyDescent="0.3">
      <c r="F38" s="98"/>
      <c r="G38" s="69"/>
      <c r="H38" s="69"/>
      <c r="I38" s="69"/>
      <c r="K38" s="98"/>
      <c r="L38" s="113"/>
    </row>
    <row r="39" spans="1:12" ht="15.75" thickBot="1" x14ac:dyDescent="0.3"/>
    <row r="40" spans="1:12" x14ac:dyDescent="0.25">
      <c r="A40" s="382" t="s">
        <v>72</v>
      </c>
      <c r="B40" s="383"/>
      <c r="C40" s="383"/>
      <c r="D40" s="384"/>
    </row>
    <row r="41" spans="1:12" x14ac:dyDescent="0.25">
      <c r="A41" s="103" t="s">
        <v>0</v>
      </c>
      <c r="B41" s="12" t="s">
        <v>3</v>
      </c>
      <c r="C41" s="12" t="s">
        <v>4</v>
      </c>
      <c r="D41" s="33" t="s">
        <v>5</v>
      </c>
    </row>
    <row r="42" spans="1:12" x14ac:dyDescent="0.25">
      <c r="A42" s="25"/>
      <c r="B42" s="7"/>
      <c r="C42" s="62"/>
      <c r="D42" s="19">
        <v>0</v>
      </c>
    </row>
    <row r="43" spans="1:12" ht="15.75" thickBot="1" x14ac:dyDescent="0.3">
      <c r="A43" s="26"/>
      <c r="B43" s="109"/>
      <c r="C43" s="171"/>
      <c r="D43" s="27">
        <v>0</v>
      </c>
    </row>
    <row r="44" spans="1:12" ht="15.75" thickBot="1" x14ac:dyDescent="0.3">
      <c r="A44" s="108" t="s">
        <v>33</v>
      </c>
      <c r="B44" s="29">
        <f>SUM(B42:B43)</f>
        <v>0</v>
      </c>
      <c r="C44" s="29">
        <f>SUM(C42:C43)</f>
        <v>0</v>
      </c>
      <c r="D44" s="30">
        <f>SUM(D42:D43)</f>
        <v>0</v>
      </c>
    </row>
    <row r="45" spans="1:12" ht="15.75" thickBot="1" x14ac:dyDescent="0.3">
      <c r="A45" s="106"/>
      <c r="B45" s="100"/>
      <c r="C45" s="100"/>
      <c r="D45" s="107"/>
    </row>
  </sheetData>
  <mergeCells count="12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  <mergeCell ref="A6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2018-02-28T17:22:02Z</dcterms:modified>
</cp:coreProperties>
</file>